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I9" i="4"/>
  <c r="H18" i="3"/>
  <c r="G18"/>
  <c r="F18"/>
  <c r="H17"/>
  <c r="G16"/>
  <c r="F16"/>
  <c r="H16" s="1"/>
  <c r="H15"/>
  <c r="H14"/>
  <c r="H13"/>
  <c r="G12"/>
  <c r="F12"/>
  <c r="H12" s="1"/>
  <c r="H11"/>
  <c r="C16" i="2"/>
  <c r="C15"/>
  <c r="C14"/>
  <c r="C13"/>
  <c r="C12"/>
  <c r="C11"/>
  <c r="D14" i="1"/>
  <c r="P16"/>
  <c r="P15"/>
  <c r="P14"/>
  <c r="P13"/>
</calcChain>
</file>

<file path=xl/sharedStrings.xml><?xml version="1.0" encoding="utf-8"?>
<sst xmlns="http://schemas.openxmlformats.org/spreadsheetml/2006/main" count="119" uniqueCount="82">
  <si>
    <t>отг с. Велика Северинка</t>
  </si>
  <si>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</si>
  <si>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</si>
  <si>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</si>
  <si>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</si>
  <si>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</si>
  <si>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</si>
  <si>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</si>
  <si>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</si>
  <si>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</si>
  <si>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</si>
  <si>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</si>
  <si>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</si>
  <si>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</si>
  <si>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</si>
  <si>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</si>
  <si>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</si>
  <si>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</si>
  <si>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</si>
  <si>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0116030</t>
  </si>
  <si>
    <t>0620</t>
  </si>
  <si>
    <t>6030</t>
  </si>
  <si>
    <t>Організація благоустрою населених пунктів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</si>
  <si>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</si>
  <si>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</si>
  <si>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</si>
  <si>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</si>
  <si>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</si>
  <si>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</si>
  <si>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</si>
  <si>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1</t>
  </si>
  <si>
    <t>до розпорядження Великосеверинівського сільського голови</t>
  </si>
  <si>
    <t>від 07.05.2018 р. №56-од</t>
  </si>
  <si>
    <t>ЗМІНИ ДО РОЗПОДІЛУ</t>
  </si>
  <si>
    <t>Великосеверинівська сільська рада</t>
  </si>
  <si>
    <t>Додаток 2</t>
  </si>
  <si>
    <t>Зміни до фінансування Великосеверинівської сільської ради на 2018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</si>
  <si>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</si>
  <si>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</si>
  <si>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</si>
  <si>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</si>
  <si>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</si>
  <si>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</si>
  <si>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</si>
  <si>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</si>
  <si>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</si>
  <si>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>від 25.07.2018 р. №94-од</t>
  </si>
  <si>
    <t>Зміни до переліку місцевих програм, які фінансуватимуться за рахунок коштів сільського бюджету в 2018 році</t>
  </si>
  <si>
    <t>грн.</t>
  </si>
  <si>
    <t>Найменування місцевої (регіональної) програми</t>
  </si>
  <si>
    <t>Разом загальний та спеціальний фонди</t>
  </si>
  <si>
    <t>0116040</t>
  </si>
  <si>
    <t>6040</t>
  </si>
  <si>
    <t>Заходи, пов'язані з поліпшенням питної води</t>
  </si>
  <si>
    <t>Програма "Питна вода"</t>
  </si>
  <si>
    <t>Відділ культури, туризму і культурної спадщини Кіровоградської  районної державної адміністрації</t>
  </si>
  <si>
    <t>110201</t>
  </si>
  <si>
    <t>0825</t>
  </si>
  <si>
    <t>Бiблiотеки</t>
  </si>
  <si>
    <t>110204</t>
  </si>
  <si>
    <t>0828</t>
  </si>
  <si>
    <t>Палаци і будинки культури, клуби та інші заклади клубного типу </t>
  </si>
  <si>
    <t>0960</t>
  </si>
  <si>
    <t>Школи естетичного виховання дітей</t>
  </si>
  <si>
    <t>Фінансове управління Кіровоградської районної державної адміністрація</t>
  </si>
  <si>
    <t>250380</t>
  </si>
  <si>
    <t>0180</t>
  </si>
  <si>
    <t>Інші субвенції</t>
  </si>
  <si>
    <t>Програма соціально-економічного розвитку району на 2015 рік (затверджена рішенням сесії від 13.01.2015 р. № 326)</t>
  </si>
  <si>
    <t xml:space="preserve">Всього </t>
  </si>
  <si>
    <t>Додаток 4</t>
  </si>
  <si>
    <t xml:space="preserve">до розпорядження Великосеверинівського сільського голови </t>
  </si>
  <si>
    <t>Зміни до переліку об’єктів, видатки на які у 2018  році будуть проводитися за рахунок коштів бюджету розвитку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</si>
  <si>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</si>
  <si>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</si>
  <si>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</si>
  <si>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</si>
  <si>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</si>
  <si>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</si>
  <si>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</si>
  <si>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Придбання обладнання і предметів довгострокового користування</t>
  </si>
  <si>
    <t>ВСЬОГО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</si>
</sst>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10" fillId="0" borderId="0">
      <alignment vertical="top"/>
    </xf>
  </cellStyleXfs>
  <cellXfs count="9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NumberFormat="1" applyFont="1" applyFill="1" applyAlignment="1" applyProtection="1">
      <alignment horizontal="left" vertical="top"/>
    </xf>
    <xf numFmtId="1" fontId="4" fillId="0" borderId="0" xfId="1" applyNumberFormat="1" applyFont="1"/>
    <xf numFmtId="1" fontId="6" fillId="0" borderId="0" xfId="0" applyNumberFormat="1" applyFont="1"/>
    <xf numFmtId="0" fontId="4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2" fontId="9" fillId="0" borderId="3" xfId="0" quotePrefix="1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/>
    <xf numFmtId="3" fontId="6" fillId="0" borderId="4" xfId="2" applyNumberFormat="1" applyFont="1" applyFill="1" applyBorder="1" applyAlignment="1"/>
    <xf numFmtId="0" fontId="9" fillId="0" borderId="5" xfId="0" quotePrefix="1" applyFont="1" applyFill="1" applyBorder="1" applyAlignment="1">
      <alignment horizontal="center" vertical="center" wrapText="1"/>
    </xf>
    <xf numFmtId="2" fontId="9" fillId="0" borderId="5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/>
    <xf numFmtId="4" fontId="6" fillId="0" borderId="6" xfId="2" applyNumberFormat="1" applyFont="1" applyFill="1" applyBorder="1" applyAlignment="1"/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6" fillId="0" borderId="1" xfId="2" applyNumberFormat="1" applyFont="1" applyFill="1" applyBorder="1">
      <alignment vertical="top"/>
    </xf>
    <xf numFmtId="3" fontId="11" fillId="0" borderId="1" xfId="2" applyNumberFormat="1" applyFont="1" applyFill="1" applyBorder="1">
      <alignment vertical="top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vertical="justify"/>
    </xf>
    <xf numFmtId="3" fontId="11" fillId="0" borderId="1" xfId="0" applyNumberFormat="1" applyFont="1" applyFill="1" applyBorder="1" applyAlignment="1">
      <alignment vertical="justify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vertical="justify"/>
    </xf>
    <xf numFmtId="0" fontId="9" fillId="0" borderId="0" xfId="0" applyFont="1" applyFill="1"/>
    <xf numFmtId="0" fontId="13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vertical="top"/>
    </xf>
    <xf numFmtId="0" fontId="9" fillId="0" borderId="0" xfId="0" applyFont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opLeftCell="D1" workbookViewId="0">
      <selection activeCell="D20" sqref="D20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A1" t="s">
        <v>0</v>
      </c>
      <c r="M1" t="s">
        <v>30</v>
      </c>
    </row>
    <row r="2" spans="1:16">
      <c r="M2" t="s">
        <v>31</v>
      </c>
    </row>
    <row r="3" spans="1:16">
      <c r="M3" t="s">
        <v>32</v>
      </c>
    </row>
    <row r="5" spans="1:16">
      <c r="A5" s="13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3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2</v>
      </c>
    </row>
    <row r="8" spans="1:16">
      <c r="A8" s="15" t="s">
        <v>3</v>
      </c>
      <c r="B8" s="15" t="s">
        <v>4</v>
      </c>
      <c r="C8" s="15" t="s">
        <v>5</v>
      </c>
      <c r="D8" s="12" t="s">
        <v>6</v>
      </c>
      <c r="E8" s="12" t="s">
        <v>7</v>
      </c>
      <c r="F8" s="12"/>
      <c r="G8" s="12"/>
      <c r="H8" s="12"/>
      <c r="I8" s="12"/>
      <c r="J8" s="12" t="s">
        <v>14</v>
      </c>
      <c r="K8" s="12"/>
      <c r="L8" s="12"/>
      <c r="M8" s="12"/>
      <c r="N8" s="12"/>
      <c r="O8" s="12"/>
      <c r="P8" s="12" t="s">
        <v>16</v>
      </c>
    </row>
    <row r="9" spans="1:16">
      <c r="A9" s="12"/>
      <c r="B9" s="12"/>
      <c r="C9" s="12"/>
      <c r="D9" s="12"/>
      <c r="E9" s="12" t="s">
        <v>8</v>
      </c>
      <c r="F9" s="12" t="s">
        <v>9</v>
      </c>
      <c r="G9" s="12" t="s">
        <v>10</v>
      </c>
      <c r="H9" s="12"/>
      <c r="I9" s="12" t="s">
        <v>13</v>
      </c>
      <c r="J9" s="12" t="s">
        <v>8</v>
      </c>
      <c r="K9" s="12" t="s">
        <v>9</v>
      </c>
      <c r="L9" s="12" t="s">
        <v>10</v>
      </c>
      <c r="M9" s="12"/>
      <c r="N9" s="12" t="s">
        <v>13</v>
      </c>
      <c r="O9" s="5" t="s">
        <v>10</v>
      </c>
      <c r="P9" s="12"/>
    </row>
    <row r="10" spans="1:16">
      <c r="A10" s="12"/>
      <c r="B10" s="12"/>
      <c r="C10" s="12"/>
      <c r="D10" s="12"/>
      <c r="E10" s="12"/>
      <c r="F10" s="12"/>
      <c r="G10" s="12" t="s">
        <v>11</v>
      </c>
      <c r="H10" s="12" t="s">
        <v>12</v>
      </c>
      <c r="I10" s="12"/>
      <c r="J10" s="12"/>
      <c r="K10" s="12"/>
      <c r="L10" s="12" t="s">
        <v>11</v>
      </c>
      <c r="M10" s="12" t="s">
        <v>12</v>
      </c>
      <c r="N10" s="12"/>
      <c r="O10" s="12" t="s">
        <v>15</v>
      </c>
      <c r="P10" s="12"/>
    </row>
    <row r="11" spans="1:16" ht="44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6" t="s">
        <v>17</v>
      </c>
      <c r="B13" s="7"/>
      <c r="C13" s="8"/>
      <c r="D13" s="10" t="s">
        <v>34</v>
      </c>
      <c r="E13" s="10">
        <v>-30000</v>
      </c>
      <c r="F13" s="10">
        <v>-30000</v>
      </c>
      <c r="G13" s="10">
        <v>0</v>
      </c>
      <c r="H13" s="10">
        <v>0</v>
      </c>
      <c r="I13" s="10">
        <v>0</v>
      </c>
      <c r="J13" s="10">
        <v>30000</v>
      </c>
      <c r="K13" s="10">
        <v>0</v>
      </c>
      <c r="L13" s="10">
        <v>0</v>
      </c>
      <c r="M13" s="10">
        <v>0</v>
      </c>
      <c r="N13" s="10">
        <v>30000</v>
      </c>
      <c r="O13" s="10">
        <v>30000</v>
      </c>
      <c r="P13" s="10">
        <f>E13+J13</f>
        <v>0</v>
      </c>
    </row>
    <row r="14" spans="1:16" ht="23.25" customHeight="1">
      <c r="A14" s="6" t="s">
        <v>18</v>
      </c>
      <c r="B14" s="7"/>
      <c r="C14" s="8"/>
      <c r="D14" s="9" t="str">
        <f>D13</f>
        <v>Великосеверинівська сільська рада</v>
      </c>
      <c r="E14" s="10">
        <v>-30000</v>
      </c>
      <c r="F14" s="10">
        <v>-30000</v>
      </c>
      <c r="G14" s="10">
        <v>0</v>
      </c>
      <c r="H14" s="10">
        <v>0</v>
      </c>
      <c r="I14" s="10">
        <v>0</v>
      </c>
      <c r="J14" s="10">
        <v>30000</v>
      </c>
      <c r="K14" s="10">
        <v>0</v>
      </c>
      <c r="L14" s="10">
        <v>0</v>
      </c>
      <c r="M14" s="10">
        <v>0</v>
      </c>
      <c r="N14" s="10">
        <v>30000</v>
      </c>
      <c r="O14" s="10">
        <v>30000</v>
      </c>
      <c r="P14" s="10">
        <f>E14+J14</f>
        <v>0</v>
      </c>
    </row>
    <row r="15" spans="1:16">
      <c r="A15" s="6" t="s">
        <v>19</v>
      </c>
      <c r="B15" s="6" t="s">
        <v>21</v>
      </c>
      <c r="C15" s="11" t="s">
        <v>20</v>
      </c>
      <c r="D15" s="9" t="s">
        <v>22</v>
      </c>
      <c r="E15" s="10">
        <v>-30000</v>
      </c>
      <c r="F15" s="10">
        <v>-30000</v>
      </c>
      <c r="G15" s="10">
        <v>0</v>
      </c>
      <c r="H15" s="10">
        <v>0</v>
      </c>
      <c r="I15" s="10">
        <v>0</v>
      </c>
      <c r="J15" s="10">
        <v>30000</v>
      </c>
      <c r="K15" s="10">
        <v>0</v>
      </c>
      <c r="L15" s="10">
        <v>0</v>
      </c>
      <c r="M15" s="10">
        <v>0</v>
      </c>
      <c r="N15" s="10">
        <v>30000</v>
      </c>
      <c r="O15" s="10">
        <v>30000</v>
      </c>
      <c r="P15" s="10">
        <f>E15+J15</f>
        <v>0</v>
      </c>
    </row>
    <row r="16" spans="1:16">
      <c r="A16" s="7"/>
      <c r="B16" s="6" t="s">
        <v>23</v>
      </c>
      <c r="C16" s="8"/>
      <c r="D16" s="10" t="s">
        <v>8</v>
      </c>
      <c r="E16" s="10">
        <v>-30000</v>
      </c>
      <c r="F16" s="10">
        <v>-30000</v>
      </c>
      <c r="G16" s="10">
        <v>0</v>
      </c>
      <c r="H16" s="10">
        <v>0</v>
      </c>
      <c r="I16" s="10">
        <v>0</v>
      </c>
      <c r="J16" s="10">
        <v>30000</v>
      </c>
      <c r="K16" s="10">
        <v>0</v>
      </c>
      <c r="L16" s="10">
        <v>0</v>
      </c>
      <c r="M16" s="10">
        <v>0</v>
      </c>
      <c r="N16" s="10">
        <v>30000</v>
      </c>
      <c r="O16" s="10">
        <v>30000</v>
      </c>
      <c r="P16" s="10">
        <f>E16+J16</f>
        <v>0</v>
      </c>
    </row>
    <row r="19" spans="1:9">
      <c r="B19" s="1" t="s">
        <v>24</v>
      </c>
      <c r="I19" s="1" t="s">
        <v>25</v>
      </c>
    </row>
    <row r="22" spans="1:9">
      <c r="A22" s="2" t="s">
        <v>26</v>
      </c>
    </row>
    <row r="23" spans="1:9">
      <c r="A23" s="2" t="s">
        <v>27</v>
      </c>
    </row>
    <row r="24" spans="1:9">
      <c r="A24" s="2" t="s">
        <v>28</v>
      </c>
    </row>
    <row r="25" spans="1:9">
      <c r="A25" s="2" t="s">
        <v>29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72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XFD1048576"/>
    </sheetView>
  </sheetViews>
  <sheetFormatPr defaultRowHeight="12.75"/>
  <cols>
    <col min="1" max="1" width="11.28515625" customWidth="1"/>
    <col min="2" max="2" width="41" customWidth="1"/>
    <col min="3" max="3" width="14.7109375" style="3" customWidth="1"/>
    <col min="4" max="6" width="14.140625" customWidth="1"/>
  </cols>
  <sheetData>
    <row r="1" spans="1:6">
      <c r="D1" t="s">
        <v>35</v>
      </c>
    </row>
    <row r="2" spans="1:6">
      <c r="D2" t="s">
        <v>31</v>
      </c>
    </row>
    <row r="3" spans="1:6">
      <c r="D3" t="s">
        <v>32</v>
      </c>
    </row>
    <row r="5" spans="1:6">
      <c r="A5" s="16" t="s">
        <v>36</v>
      </c>
      <c r="B5" s="17"/>
      <c r="C5" s="17"/>
      <c r="D5" s="17"/>
      <c r="E5" s="17"/>
      <c r="F5" s="17"/>
    </row>
    <row r="6" spans="1:6">
      <c r="F6" s="18" t="s">
        <v>2</v>
      </c>
    </row>
    <row r="7" spans="1:6">
      <c r="A7" s="19" t="s">
        <v>37</v>
      </c>
      <c r="B7" s="19" t="s">
        <v>38</v>
      </c>
      <c r="C7" s="12" t="s">
        <v>8</v>
      </c>
      <c r="D7" s="19" t="s">
        <v>7</v>
      </c>
      <c r="E7" s="19" t="s">
        <v>14</v>
      </c>
      <c r="F7" s="19"/>
    </row>
    <row r="8" spans="1:6">
      <c r="A8" s="19"/>
      <c r="B8" s="19"/>
      <c r="C8" s="12"/>
      <c r="D8" s="19"/>
      <c r="E8" s="19" t="s">
        <v>8</v>
      </c>
      <c r="F8" s="19" t="s">
        <v>39</v>
      </c>
    </row>
    <row r="9" spans="1:6">
      <c r="A9" s="19"/>
      <c r="B9" s="19"/>
      <c r="C9" s="12"/>
      <c r="D9" s="19"/>
      <c r="E9" s="19"/>
      <c r="F9" s="19"/>
    </row>
    <row r="10" spans="1:6">
      <c r="A10" s="20">
        <v>1</v>
      </c>
      <c r="B10" s="20">
        <v>2</v>
      </c>
      <c r="C10" s="5">
        <v>3</v>
      </c>
      <c r="D10" s="20">
        <v>4</v>
      </c>
      <c r="E10" s="20">
        <v>5</v>
      </c>
      <c r="F10" s="20">
        <v>6</v>
      </c>
    </row>
    <row r="11" spans="1:6">
      <c r="A11" s="21">
        <v>200000</v>
      </c>
      <c r="B11" s="22" t="s">
        <v>40</v>
      </c>
      <c r="C11" s="23">
        <f t="shared" ref="C11:C16" si="0">D11+E11</f>
        <v>0</v>
      </c>
      <c r="D11" s="24">
        <v>-30000</v>
      </c>
      <c r="E11" s="24">
        <v>30000</v>
      </c>
      <c r="F11" s="24">
        <v>30000</v>
      </c>
    </row>
    <row r="12" spans="1:6" ht="25.5">
      <c r="A12" s="21">
        <v>208000</v>
      </c>
      <c r="B12" s="22" t="s">
        <v>41</v>
      </c>
      <c r="C12" s="23">
        <f t="shared" si="0"/>
        <v>0</v>
      </c>
      <c r="D12" s="24">
        <v>-30000</v>
      </c>
      <c r="E12" s="24">
        <v>30000</v>
      </c>
      <c r="F12" s="24">
        <v>30000</v>
      </c>
    </row>
    <row r="13" spans="1:6" ht="38.25">
      <c r="A13" s="25">
        <v>208400</v>
      </c>
      <c r="B13" s="26" t="s">
        <v>42</v>
      </c>
      <c r="C13" s="27">
        <f t="shared" si="0"/>
        <v>0</v>
      </c>
      <c r="D13" s="28">
        <v>-30000</v>
      </c>
      <c r="E13" s="28">
        <v>30000</v>
      </c>
      <c r="F13" s="28">
        <v>30000</v>
      </c>
    </row>
    <row r="14" spans="1:6">
      <c r="A14" s="21">
        <v>600000</v>
      </c>
      <c r="B14" s="22" t="s">
        <v>43</v>
      </c>
      <c r="C14" s="23">
        <f t="shared" si="0"/>
        <v>0</v>
      </c>
      <c r="D14" s="24">
        <v>-30000</v>
      </c>
      <c r="E14" s="24">
        <v>30000</v>
      </c>
      <c r="F14" s="24">
        <v>30000</v>
      </c>
    </row>
    <row r="15" spans="1:6">
      <c r="A15" s="21">
        <v>602000</v>
      </c>
      <c r="B15" s="22" t="s">
        <v>44</v>
      </c>
      <c r="C15" s="23">
        <f t="shared" si="0"/>
        <v>0</v>
      </c>
      <c r="D15" s="24">
        <v>-30000</v>
      </c>
      <c r="E15" s="24">
        <v>30000</v>
      </c>
      <c r="F15" s="24">
        <v>30000</v>
      </c>
    </row>
    <row r="16" spans="1:6" ht="38.25">
      <c r="A16" s="25">
        <v>602400</v>
      </c>
      <c r="B16" s="26" t="s">
        <v>42</v>
      </c>
      <c r="C16" s="27">
        <f t="shared" si="0"/>
        <v>0</v>
      </c>
      <c r="D16" s="28">
        <v>-30000</v>
      </c>
      <c r="E16" s="28">
        <v>30000</v>
      </c>
      <c r="F16" s="28">
        <v>30000</v>
      </c>
    </row>
    <row r="19" spans="2:5">
      <c r="B19" s="1" t="s">
        <v>24</v>
      </c>
      <c r="E19" s="1" t="s">
        <v>25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opLeftCell="A10" workbookViewId="0">
      <selection sqref="A1:XFD22"/>
    </sheetView>
  </sheetViews>
  <sheetFormatPr defaultRowHeight="12.75"/>
  <cols>
    <col min="1" max="1" width="20.85546875" customWidth="1"/>
    <col min="2" max="2" width="20.28515625" customWidth="1"/>
    <col min="3" max="3" width="17.7109375" customWidth="1"/>
    <col min="4" max="4" width="20.5703125" customWidth="1"/>
    <col min="5" max="5" width="17.7109375" customWidth="1"/>
    <col min="6" max="6" width="16.5703125" customWidth="1"/>
    <col min="7" max="7" width="17.5703125" customWidth="1"/>
  </cols>
  <sheetData>
    <row r="1" spans="1:8" s="32" customFormat="1" ht="13.5" customHeight="1">
      <c r="A1" s="29"/>
      <c r="B1" s="29"/>
      <c r="C1" s="29"/>
      <c r="D1" s="29"/>
      <c r="E1" s="29"/>
      <c r="F1" s="30" t="s">
        <v>45</v>
      </c>
      <c r="G1" s="31"/>
      <c r="H1" s="29"/>
    </row>
    <row r="2" spans="1:8" s="32" customFormat="1" ht="13.5" customHeight="1">
      <c r="A2" s="29"/>
      <c r="B2" s="29"/>
      <c r="C2" s="29"/>
      <c r="D2" s="29"/>
      <c r="E2" s="29"/>
      <c r="F2" s="30" t="s">
        <v>31</v>
      </c>
      <c r="G2" s="31"/>
      <c r="H2" s="29"/>
    </row>
    <row r="3" spans="1:8" s="32" customFormat="1" ht="13.5" customHeight="1">
      <c r="A3" s="29"/>
      <c r="B3" s="29"/>
      <c r="C3" s="29"/>
      <c r="D3" s="29"/>
      <c r="E3" s="29"/>
      <c r="F3" s="30" t="s">
        <v>46</v>
      </c>
      <c r="G3" s="31"/>
      <c r="H3" s="29"/>
    </row>
    <row r="4" spans="1:8" s="32" customFormat="1" ht="13.5" customHeight="1">
      <c r="A4" s="29"/>
      <c r="B4" s="29"/>
      <c r="C4" s="29"/>
      <c r="D4" s="29"/>
      <c r="E4" s="29"/>
      <c r="F4" s="30"/>
      <c r="G4" s="31"/>
      <c r="H4" s="29"/>
    </row>
    <row r="5" spans="1:8" s="32" customFormat="1" ht="13.5" customHeight="1">
      <c r="A5" s="29"/>
      <c r="B5" s="29"/>
      <c r="C5" s="29"/>
      <c r="D5" s="29"/>
      <c r="E5" s="29"/>
      <c r="G5" s="29"/>
      <c r="H5" s="29"/>
    </row>
    <row r="6" spans="1:8" s="32" customFormat="1" ht="19.5" customHeight="1">
      <c r="A6" s="33" t="s">
        <v>47</v>
      </c>
      <c r="B6" s="33"/>
      <c r="C6" s="33"/>
      <c r="D6" s="33"/>
      <c r="E6" s="33"/>
      <c r="F6" s="33"/>
      <c r="G6" s="33"/>
      <c r="H6" s="33"/>
    </row>
    <row r="7" spans="1:8" s="32" customFormat="1" ht="15.75">
      <c r="A7" s="34"/>
      <c r="B7" s="35"/>
      <c r="C7" s="35"/>
      <c r="D7" s="35"/>
      <c r="E7" s="36"/>
      <c r="F7" s="36"/>
      <c r="G7" s="37"/>
      <c r="H7" s="38" t="s">
        <v>48</v>
      </c>
    </row>
    <row r="8" spans="1:8" s="32" customFormat="1" ht="138.75" customHeight="1">
      <c r="A8" s="39" t="s">
        <v>3</v>
      </c>
      <c r="B8" s="39" t="s">
        <v>4</v>
      </c>
      <c r="C8" s="39" t="s">
        <v>5</v>
      </c>
      <c r="D8" s="39" t="s">
        <v>6</v>
      </c>
      <c r="E8" s="40" t="s">
        <v>49</v>
      </c>
      <c r="F8" s="39" t="s">
        <v>7</v>
      </c>
      <c r="G8" s="40" t="s">
        <v>14</v>
      </c>
      <c r="H8" s="40" t="s">
        <v>50</v>
      </c>
    </row>
    <row r="9" spans="1:8" s="32" customFormat="1" ht="65.25" customHeight="1">
      <c r="A9" s="41" t="s">
        <v>51</v>
      </c>
      <c r="B9" s="41" t="s">
        <v>52</v>
      </c>
      <c r="C9" s="42" t="s">
        <v>20</v>
      </c>
      <c r="D9" s="43" t="s">
        <v>53</v>
      </c>
      <c r="E9" s="44" t="s">
        <v>54</v>
      </c>
      <c r="F9" s="45">
        <v>-48000</v>
      </c>
      <c r="G9" s="45">
        <v>48000</v>
      </c>
      <c r="H9" s="46">
        <v>0</v>
      </c>
    </row>
    <row r="10" spans="1:8" s="32" customFormat="1" ht="49.5" customHeight="1">
      <c r="A10" s="47"/>
      <c r="B10" s="47"/>
      <c r="C10" s="48"/>
      <c r="D10" s="48"/>
      <c r="E10" s="49"/>
      <c r="F10" s="50"/>
      <c r="G10" s="50"/>
      <c r="H10" s="51"/>
    </row>
    <row r="11" spans="1:8" s="32" customFormat="1" ht="45" hidden="1" customHeight="1">
      <c r="A11" s="52"/>
      <c r="B11" s="52"/>
      <c r="C11" s="53"/>
      <c r="D11" s="54"/>
      <c r="E11" s="55"/>
      <c r="F11" s="56"/>
      <c r="G11" s="56"/>
      <c r="H11" s="57">
        <f t="shared" ref="H11:H17" si="0">SUM(F11+G11)</f>
        <v>0</v>
      </c>
    </row>
    <row r="12" spans="1:8" s="32" customFormat="1" ht="38.25" hidden="1" customHeight="1">
      <c r="A12" s="58">
        <v>24</v>
      </c>
      <c r="B12" s="59"/>
      <c r="C12" s="60"/>
      <c r="D12" s="61" t="s">
        <v>55</v>
      </c>
      <c r="E12" s="62"/>
      <c r="F12" s="57">
        <f>F13+F14+F15</f>
        <v>0</v>
      </c>
      <c r="G12" s="57">
        <f>G13+G14+G15</f>
        <v>0</v>
      </c>
      <c r="H12" s="57">
        <f t="shared" si="0"/>
        <v>0</v>
      </c>
    </row>
    <row r="13" spans="1:8" s="32" customFormat="1" ht="30.75" hidden="1" customHeight="1">
      <c r="A13" s="58"/>
      <c r="B13" s="63" t="s">
        <v>56</v>
      </c>
      <c r="C13" s="64" t="s">
        <v>57</v>
      </c>
      <c r="D13" s="65" t="s">
        <v>58</v>
      </c>
      <c r="E13" s="66"/>
      <c r="F13" s="56"/>
      <c r="G13" s="56"/>
      <c r="H13" s="57">
        <f t="shared" si="0"/>
        <v>0</v>
      </c>
    </row>
    <row r="14" spans="1:8" s="32" customFormat="1" ht="30.75" hidden="1" customHeight="1">
      <c r="A14" s="58"/>
      <c r="B14" s="63" t="s">
        <v>59</v>
      </c>
      <c r="C14" s="64" t="s">
        <v>60</v>
      </c>
      <c r="D14" s="67" t="s">
        <v>61</v>
      </c>
      <c r="E14" s="66"/>
      <c r="F14" s="56"/>
      <c r="G14" s="56"/>
      <c r="H14" s="57">
        <f t="shared" si="0"/>
        <v>0</v>
      </c>
    </row>
    <row r="15" spans="1:8" s="32" customFormat="1" ht="30.75" hidden="1" customHeight="1">
      <c r="A15" s="58"/>
      <c r="B15" s="63">
        <v>110205</v>
      </c>
      <c r="C15" s="64" t="s">
        <v>62</v>
      </c>
      <c r="D15" s="68" t="s">
        <v>63</v>
      </c>
      <c r="E15" s="66"/>
      <c r="F15" s="56"/>
      <c r="G15" s="56"/>
      <c r="H15" s="57">
        <f t="shared" si="0"/>
        <v>0</v>
      </c>
    </row>
    <row r="16" spans="1:8" s="32" customFormat="1" ht="42" hidden="1" customHeight="1">
      <c r="A16" s="58">
        <v>76</v>
      </c>
      <c r="B16" s="59"/>
      <c r="C16" s="60"/>
      <c r="D16" s="62" t="s">
        <v>64</v>
      </c>
      <c r="E16" s="62"/>
      <c r="F16" s="56">
        <f>F17</f>
        <v>0</v>
      </c>
      <c r="G16" s="56">
        <f>G17</f>
        <v>0</v>
      </c>
      <c r="H16" s="57">
        <f t="shared" si="0"/>
        <v>0</v>
      </c>
    </row>
    <row r="17" spans="1:8" s="32" customFormat="1" ht="48" hidden="1" customHeight="1">
      <c r="A17" s="52"/>
      <c r="B17" s="52" t="s">
        <v>65</v>
      </c>
      <c r="C17" s="53" t="s">
        <v>66</v>
      </c>
      <c r="D17" s="54" t="s">
        <v>67</v>
      </c>
      <c r="E17" s="66" t="s">
        <v>68</v>
      </c>
      <c r="F17" s="56"/>
      <c r="G17" s="56"/>
      <c r="H17" s="57">
        <f t="shared" si="0"/>
        <v>0</v>
      </c>
    </row>
    <row r="18" spans="1:8" s="32" customFormat="1" ht="21" customHeight="1">
      <c r="A18" s="69"/>
      <c r="B18" s="69"/>
      <c r="C18" s="70"/>
      <c r="D18" s="71" t="s">
        <v>69</v>
      </c>
      <c r="E18" s="72"/>
      <c r="F18" s="73">
        <f>F9</f>
        <v>-48000</v>
      </c>
      <c r="G18" s="73">
        <f>G9</f>
        <v>48000</v>
      </c>
      <c r="H18" s="73">
        <f>H9</f>
        <v>0</v>
      </c>
    </row>
    <row r="19" spans="1:8" s="32" customFormat="1" ht="18" customHeight="1">
      <c r="A19" s="74"/>
      <c r="B19" s="74"/>
      <c r="C19" s="75"/>
      <c r="D19" s="76"/>
      <c r="E19" s="77"/>
      <c r="F19" s="77"/>
      <c r="G19" s="77"/>
      <c r="H19" s="77"/>
    </row>
    <row r="20" spans="1:8" s="32" customFormat="1" ht="19.5" customHeight="1">
      <c r="A20" s="74"/>
      <c r="B20" s="74"/>
      <c r="C20" s="75"/>
      <c r="D20" s="76"/>
      <c r="E20" s="77"/>
      <c r="F20" s="77"/>
      <c r="G20" s="77"/>
      <c r="H20" s="77"/>
    </row>
    <row r="21" spans="1:8" s="78" customFormat="1" ht="15.75">
      <c r="B21" s="79" t="s">
        <v>24</v>
      </c>
      <c r="G21" s="79" t="s">
        <v>25</v>
      </c>
    </row>
    <row r="22" spans="1:8" s="78" customFormat="1" ht="15.75"/>
  </sheetData>
  <mergeCells count="8">
    <mergeCell ref="D12:E12"/>
    <mergeCell ref="D16:E16"/>
    <mergeCell ref="A6:H6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XFD12"/>
    </sheetView>
  </sheetViews>
  <sheetFormatPr defaultRowHeight="12.75"/>
  <cols>
    <col min="1" max="1" width="21.7109375" customWidth="1"/>
    <col min="2" max="2" width="20.85546875" customWidth="1"/>
    <col min="3" max="3" width="19.7109375" customWidth="1"/>
    <col min="4" max="4" width="20.42578125" customWidth="1"/>
    <col min="5" max="6" width="18.5703125" customWidth="1"/>
    <col min="7" max="7" width="14.5703125" customWidth="1"/>
    <col min="8" max="8" width="13.42578125" customWidth="1"/>
    <col min="9" max="9" width="20.7109375" customWidth="1"/>
  </cols>
  <sheetData>
    <row r="1" spans="1:10" s="32" customFormat="1" ht="22.5" customHeight="1">
      <c r="A1" s="80"/>
      <c r="B1" s="80"/>
      <c r="C1" s="80"/>
      <c r="D1" s="80"/>
      <c r="E1" s="80"/>
      <c r="F1" s="80"/>
      <c r="G1" s="80"/>
      <c r="H1" s="81" t="s">
        <v>70</v>
      </c>
      <c r="I1" s="80"/>
    </row>
    <row r="2" spans="1:10" s="32" customFormat="1" ht="22.5" customHeight="1">
      <c r="A2" s="80"/>
      <c r="B2" s="80"/>
      <c r="C2" s="80"/>
      <c r="D2" s="80"/>
      <c r="E2" s="80"/>
      <c r="F2" s="80"/>
      <c r="G2" s="80"/>
      <c r="H2" s="81" t="s">
        <v>71</v>
      </c>
      <c r="I2" s="80"/>
    </row>
    <row r="3" spans="1:10" s="32" customFormat="1" ht="22.5" customHeight="1">
      <c r="A3" s="80"/>
      <c r="B3" s="80"/>
      <c r="C3" s="80"/>
      <c r="D3" s="80"/>
      <c r="E3" s="80"/>
      <c r="F3" s="80"/>
      <c r="G3" s="80"/>
      <c r="H3" s="81" t="s">
        <v>46</v>
      </c>
      <c r="I3" s="80"/>
    </row>
    <row r="4" spans="1:10" s="32" customFormat="1" ht="24" customHeight="1">
      <c r="A4" s="82"/>
      <c r="B4" s="82"/>
      <c r="C4" s="82"/>
      <c r="D4" s="82"/>
      <c r="E4" s="82"/>
      <c r="F4" s="83"/>
      <c r="G4" s="83"/>
      <c r="H4" s="81"/>
      <c r="I4" s="83"/>
      <c r="J4" s="83"/>
    </row>
    <row r="5" spans="1:10" s="32" customFormat="1" ht="29.25" customHeight="1">
      <c r="A5" s="84" t="s">
        <v>72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32" customFormat="1" ht="15.75">
      <c r="A6" s="35"/>
      <c r="B6" s="35"/>
      <c r="C6" s="35"/>
      <c r="D6" s="35"/>
      <c r="E6" s="36"/>
      <c r="F6" s="36"/>
      <c r="G6" s="37"/>
      <c r="H6" s="36"/>
      <c r="I6" s="38" t="s">
        <v>48</v>
      </c>
    </row>
    <row r="7" spans="1:10" s="32" customFormat="1" ht="107.25" customHeight="1">
      <c r="A7" s="85" t="s">
        <v>3</v>
      </c>
      <c r="B7" s="85" t="s">
        <v>73</v>
      </c>
      <c r="C7" s="39" t="s">
        <v>5</v>
      </c>
      <c r="D7" s="39" t="s">
        <v>6</v>
      </c>
      <c r="E7" s="40" t="s">
        <v>74</v>
      </c>
      <c r="F7" s="40" t="s">
        <v>75</v>
      </c>
      <c r="G7" s="40" t="s">
        <v>76</v>
      </c>
      <c r="H7" s="40" t="s">
        <v>77</v>
      </c>
      <c r="I7" s="40" t="s">
        <v>78</v>
      </c>
      <c r="J7" s="86" t="s">
        <v>79</v>
      </c>
    </row>
    <row r="8" spans="1:10" s="32" customFormat="1" ht="65.25" customHeight="1">
      <c r="A8" s="87">
        <v>116040</v>
      </c>
      <c r="B8" s="87">
        <v>6040</v>
      </c>
      <c r="C8" s="88" t="s">
        <v>20</v>
      </c>
      <c r="D8" s="89" t="s">
        <v>53</v>
      </c>
      <c r="E8" s="90" t="s">
        <v>80</v>
      </c>
      <c r="F8" s="91"/>
      <c r="G8" s="91"/>
      <c r="H8" s="91"/>
      <c r="I8" s="92">
        <v>48000</v>
      </c>
      <c r="J8" s="93"/>
    </row>
    <row r="9" spans="1:10" s="32" customFormat="1" ht="15.75">
      <c r="A9" s="91"/>
      <c r="B9" s="91"/>
      <c r="C9" s="91"/>
      <c r="D9" s="91" t="s">
        <v>81</v>
      </c>
      <c r="E9" s="91"/>
      <c r="F9" s="91"/>
      <c r="G9" s="91"/>
      <c r="H9" s="91"/>
      <c r="I9" s="94">
        <f>I8</f>
        <v>48000</v>
      </c>
      <c r="J9" s="93"/>
    </row>
    <row r="10" spans="1:10" s="32" customFormat="1" ht="15.75">
      <c r="A10" s="95"/>
      <c r="B10" s="96"/>
      <c r="C10" s="96"/>
      <c r="D10" s="96"/>
      <c r="E10" s="96"/>
      <c r="F10" s="96"/>
      <c r="G10" s="96"/>
      <c r="H10" s="96"/>
      <c r="I10" s="96"/>
      <c r="J10" s="97"/>
    </row>
    <row r="11" spans="1:10" s="78" customFormat="1" ht="15.75">
      <c r="B11" s="79" t="s">
        <v>24</v>
      </c>
      <c r="I11" s="79" t="s">
        <v>25</v>
      </c>
    </row>
    <row r="12" spans="1:10" s="78" customFormat="1" ht="15.75"/>
  </sheetData>
  <mergeCells count="1"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2018-05-07T12:16:56Z</cp:lastPrinted>
  <dcterms:created xsi:type="dcterms:W3CDTF">2018-05-07T12:15:06Z</dcterms:created>
  <dcterms:modified xsi:type="dcterms:W3CDTF">2018-07-30T12:16:13Z</dcterms:modified>
</cp:coreProperties>
</file>