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 activeTab="1"/>
  </bookViews>
  <sheets>
    <sheet name="дод1" sheetId="1" r:id="rId1"/>
    <sheet name="дод3" sheetId="2" r:id="rId2"/>
  </sheets>
  <calcPr calcId="125725"/>
</workbook>
</file>

<file path=xl/calcChain.xml><?xml version="1.0" encoding="utf-8"?>
<calcChain xmlns="http://schemas.openxmlformats.org/spreadsheetml/2006/main">
  <c r="P40" i="2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D14"/>
  <c r="P13"/>
  <c r="C29" i="1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<sst xmlns="http://schemas.openxmlformats.org/spreadsheetml/2006/main" count="162" uniqueCount="139">
  <si>
    <t>отг с. Велика Северинка</t>
  </si>
  <si>
    <t>Додаток 1</t>
  </si>
  <si>
    <t>до рішення ____________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</si>
  <si>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</si>
  <si>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</si>
  <si>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</si>
  <si>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</si>
  <si>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</si>
  <si>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</si>
  <si>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</si>
  <si>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</si>
  <si>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</si>
  <si>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</si>
  <si>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</si>
  <si>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</si>
  <si>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</si>
  <si>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</si>
  <si>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</si>
  <si>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</si>
  <si>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</si>
  <si>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</si>
  <si>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</si>
  <si>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</si>
  <si>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</si>
  <si>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</si>
  <si>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</si>
  <si>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</si>
  <si>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РАЗОМ ДОХОДІВ</t>
  </si>
  <si>
    <t>ВСЬОГО ДОХОДІВ</t>
  </si>
  <si>
    <t>Секретар сільської ради</t>
  </si>
  <si>
    <t>Г.КОЛОМІЄЦЬ</t>
  </si>
  <si>
    <t>Зміни до доходів Великосеверинівська сільська рада на 2018 рік</t>
  </si>
  <si>
    <t>Додаток №3</t>
  </si>
  <si>
    <t>ЗМІНИ ДО РОЗПОДІЛУ</t>
  </si>
  <si>
    <t>видатків Великосеверинівська сільська рада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</si>
  <si>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</si>
  <si>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</si>
  <si>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</si>
  <si>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</si>
  <si>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</si>
  <si>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</si>
  <si>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</si>
  <si>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</si>
  <si>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</si>
  <si>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</si>
  <si>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</si>
  <si>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</si>
  <si>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Великосеверинівська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</si>
  <si>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</si>
  <si>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</si>
  <si>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</si>
  <si>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</si>
  <si>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</si>
  <si>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</si>
  <si>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</si>
  <si>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</si>
  <si>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</si>
  <si>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</si>
  <si>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</si>
  <si>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</si>
  <si>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</si>
  <si>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</si>
  <si>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</si>
  <si>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</si>
  <si>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</si>
  <si>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</si>
  <si>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</si>
  <si>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</si>
  <si>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0116030</t>
  </si>
  <si>
    <t>6030</t>
  </si>
  <si>
    <t>0620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</si>
  <si>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</si>
  <si>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</si>
  <si>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</si>
  <si>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</si>
  <si>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</si>
  <si>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7130</t>
  </si>
  <si>
    <t>0421</t>
  </si>
  <si>
    <t>Здійснення заходів із землеустрою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</si>
  <si>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</si>
  <si>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</si>
  <si>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</si>
  <si>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</si>
  <si>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</si>
  <si>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</si>
  <si>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</si>
  <si>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</si>
  <si>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</si>
  <si>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</si>
  <si>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>Членські внески до асоціацій органів місцевого самоврядування</t>
  </si>
  <si>
    <t>0119770</t>
  </si>
  <si>
    <t>9770</t>
  </si>
  <si>
    <t>0180</t>
  </si>
  <si>
    <t>Інші субвенції з місцевого бюджету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</si>
  <si>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</si>
  <si>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</si>
  <si>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</si>
  <si>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</si>
  <si>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</si>
  <si>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</si>
  <si>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</si>
  <si>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</si>
  <si>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</si>
  <si>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</si>
  <si>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</si>
  <si>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</si>
  <si>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</si>
  <si>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</si>
  <si>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</si>
  <si>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</si>
  <si>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</si>
  <si>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</si>
  <si>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</si>
  <si>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</si>
  <si>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</si>
  <si>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</si>
  <si>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</si>
  <si>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</si>
  <si>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</si>
  <si>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0611162</t>
  </si>
  <si>
    <t>1162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</si>
  <si>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</si>
  <si>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</si>
  <si>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</si>
  <si>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</si>
  <si>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</si>
  <si>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0614060</t>
  </si>
  <si>
    <t>0615010</t>
  </si>
  <si>
    <t>5010</t>
  </si>
  <si>
    <t>Проведення спортивної роботи в регіоні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</si>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</sst>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activeCell="B14" sqref="B1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t="s">
        <v>0</v>
      </c>
      <c r="D1" t="s">
        <v>1</v>
      </c>
    </row>
    <row r="2" spans="1:6">
      <c r="D2" t="s">
        <v>2</v>
      </c>
    </row>
    <row r="5" spans="1:6">
      <c r="A5" s="31" t="s">
        <v>31</v>
      </c>
      <c r="B5" s="32"/>
      <c r="C5" s="32"/>
      <c r="D5" s="32"/>
      <c r="E5" s="32"/>
      <c r="F5" s="32"/>
    </row>
    <row r="6" spans="1:6">
      <c r="F6" s="1" t="s">
        <v>3</v>
      </c>
    </row>
    <row r="7" spans="1:6">
      <c r="A7" s="33" t="s">
        <v>4</v>
      </c>
      <c r="B7" s="33" t="s">
        <v>5</v>
      </c>
      <c r="C7" s="34" t="s">
        <v>6</v>
      </c>
      <c r="D7" s="33" t="s">
        <v>7</v>
      </c>
      <c r="E7" s="33" t="s">
        <v>8</v>
      </c>
      <c r="F7" s="33"/>
    </row>
    <row r="8" spans="1:6">
      <c r="A8" s="33"/>
      <c r="B8" s="33"/>
      <c r="C8" s="33"/>
      <c r="D8" s="33"/>
      <c r="E8" s="33" t="s">
        <v>6</v>
      </c>
      <c r="F8" s="33" t="s">
        <v>9</v>
      </c>
    </row>
    <row r="9" spans="1:6">
      <c r="A9" s="33"/>
      <c r="B9" s="33"/>
      <c r="C9" s="33"/>
      <c r="D9" s="33"/>
      <c r="E9" s="33"/>
      <c r="F9" s="33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10</v>
      </c>
      <c r="C11" s="7">
        <f t="shared" ref="C11:C29" si="0">D11+E11</f>
        <v>950000</v>
      </c>
      <c r="D11" s="8">
        <v>950000</v>
      </c>
      <c r="E11" s="8">
        <v>0</v>
      </c>
      <c r="F11" s="8">
        <v>0</v>
      </c>
    </row>
    <row r="12" spans="1:6" ht="25.5">
      <c r="A12" s="5">
        <v>11000000</v>
      </c>
      <c r="B12" s="6" t="s">
        <v>11</v>
      </c>
      <c r="C12" s="7">
        <f t="shared" si="0"/>
        <v>620000</v>
      </c>
      <c r="D12" s="8">
        <v>620000</v>
      </c>
      <c r="E12" s="8">
        <v>0</v>
      </c>
      <c r="F12" s="8">
        <v>0</v>
      </c>
    </row>
    <row r="13" spans="1:6">
      <c r="A13" s="5">
        <v>11010000</v>
      </c>
      <c r="B13" s="6" t="s">
        <v>12</v>
      </c>
      <c r="C13" s="7">
        <f t="shared" si="0"/>
        <v>620000</v>
      </c>
      <c r="D13" s="8">
        <v>620000</v>
      </c>
      <c r="E13" s="8">
        <v>0</v>
      </c>
      <c r="F13" s="8">
        <v>0</v>
      </c>
    </row>
    <row r="14" spans="1:6" ht="38.25">
      <c r="A14" s="9">
        <v>11010100</v>
      </c>
      <c r="B14" s="10" t="s">
        <v>13</v>
      </c>
      <c r="C14" s="11">
        <f t="shared" si="0"/>
        <v>200000</v>
      </c>
      <c r="D14" s="12">
        <v>200000</v>
      </c>
      <c r="E14" s="12">
        <v>0</v>
      </c>
      <c r="F14" s="12">
        <v>0</v>
      </c>
    </row>
    <row r="15" spans="1:6" ht="38.25">
      <c r="A15" s="9">
        <v>11010400</v>
      </c>
      <c r="B15" s="10" t="s">
        <v>14</v>
      </c>
      <c r="C15" s="11">
        <f t="shared" si="0"/>
        <v>300000</v>
      </c>
      <c r="D15" s="12">
        <v>300000</v>
      </c>
      <c r="E15" s="12">
        <v>0</v>
      </c>
      <c r="F15" s="12">
        <v>0</v>
      </c>
    </row>
    <row r="16" spans="1:6" ht="38.25">
      <c r="A16" s="9">
        <v>11010500</v>
      </c>
      <c r="B16" s="10" t="s">
        <v>15</v>
      </c>
      <c r="C16" s="11">
        <f t="shared" si="0"/>
        <v>120000</v>
      </c>
      <c r="D16" s="12">
        <v>120000</v>
      </c>
      <c r="E16" s="12">
        <v>0</v>
      </c>
      <c r="F16" s="12">
        <v>0</v>
      </c>
    </row>
    <row r="17" spans="1:6">
      <c r="A17" s="5">
        <v>14000000</v>
      </c>
      <c r="B17" s="6" t="s">
        <v>16</v>
      </c>
      <c r="C17" s="7">
        <f t="shared" si="0"/>
        <v>20000</v>
      </c>
      <c r="D17" s="8">
        <v>20000</v>
      </c>
      <c r="E17" s="8">
        <v>0</v>
      </c>
      <c r="F17" s="8">
        <v>0</v>
      </c>
    </row>
    <row r="18" spans="1:6" ht="25.5">
      <c r="A18" s="5">
        <v>14020000</v>
      </c>
      <c r="B18" s="6" t="s">
        <v>17</v>
      </c>
      <c r="C18" s="7">
        <f t="shared" si="0"/>
        <v>20000</v>
      </c>
      <c r="D18" s="8">
        <v>20000</v>
      </c>
      <c r="E18" s="8">
        <v>0</v>
      </c>
      <c r="F18" s="8">
        <v>0</v>
      </c>
    </row>
    <row r="19" spans="1:6">
      <c r="A19" s="9">
        <v>14021900</v>
      </c>
      <c r="B19" s="10" t="s">
        <v>18</v>
      </c>
      <c r="C19" s="11">
        <f t="shared" si="0"/>
        <v>20000</v>
      </c>
      <c r="D19" s="12">
        <v>20000</v>
      </c>
      <c r="E19" s="12">
        <v>0</v>
      </c>
      <c r="F19" s="12">
        <v>0</v>
      </c>
    </row>
    <row r="20" spans="1:6">
      <c r="A20" s="5">
        <v>18000000</v>
      </c>
      <c r="B20" s="6" t="s">
        <v>19</v>
      </c>
      <c r="C20" s="7">
        <f t="shared" si="0"/>
        <v>310000</v>
      </c>
      <c r="D20" s="8">
        <v>310000</v>
      </c>
      <c r="E20" s="8">
        <v>0</v>
      </c>
      <c r="F20" s="8">
        <v>0</v>
      </c>
    </row>
    <row r="21" spans="1:6">
      <c r="A21" s="5">
        <v>18010000</v>
      </c>
      <c r="B21" s="6" t="s">
        <v>20</v>
      </c>
      <c r="C21" s="7">
        <f t="shared" si="0"/>
        <v>22000</v>
      </c>
      <c r="D21" s="8">
        <v>22000</v>
      </c>
      <c r="E21" s="8">
        <v>0</v>
      </c>
      <c r="F21" s="8">
        <v>0</v>
      </c>
    </row>
    <row r="22" spans="1:6" ht="51">
      <c r="A22" s="9">
        <v>18010100</v>
      </c>
      <c r="B22" s="10" t="s">
        <v>21</v>
      </c>
      <c r="C22" s="11">
        <f t="shared" si="0"/>
        <v>1000</v>
      </c>
      <c r="D22" s="12">
        <v>1000</v>
      </c>
      <c r="E22" s="12">
        <v>0</v>
      </c>
      <c r="F22" s="12">
        <v>0</v>
      </c>
    </row>
    <row r="23" spans="1:6">
      <c r="A23" s="9">
        <v>18010900</v>
      </c>
      <c r="B23" s="10" t="s">
        <v>22</v>
      </c>
      <c r="C23" s="11">
        <f t="shared" si="0"/>
        <v>15000</v>
      </c>
      <c r="D23" s="12">
        <v>15000</v>
      </c>
      <c r="E23" s="12">
        <v>0</v>
      </c>
      <c r="F23" s="12">
        <v>0</v>
      </c>
    </row>
    <row r="24" spans="1:6">
      <c r="A24" s="9">
        <v>18011100</v>
      </c>
      <c r="B24" s="10" t="s">
        <v>23</v>
      </c>
      <c r="C24" s="11">
        <f t="shared" si="0"/>
        <v>6000</v>
      </c>
      <c r="D24" s="12">
        <v>6000</v>
      </c>
      <c r="E24" s="12">
        <v>0</v>
      </c>
      <c r="F24" s="12">
        <v>0</v>
      </c>
    </row>
    <row r="25" spans="1:6">
      <c r="A25" s="5">
        <v>18050000</v>
      </c>
      <c r="B25" s="6" t="s">
        <v>24</v>
      </c>
      <c r="C25" s="7">
        <f t="shared" si="0"/>
        <v>288000</v>
      </c>
      <c r="D25" s="8">
        <v>288000</v>
      </c>
      <c r="E25" s="8">
        <v>0</v>
      </c>
      <c r="F25" s="8">
        <v>0</v>
      </c>
    </row>
    <row r="26" spans="1:6">
      <c r="A26" s="9">
        <v>18050300</v>
      </c>
      <c r="B26" s="10" t="s">
        <v>25</v>
      </c>
      <c r="C26" s="11">
        <f t="shared" si="0"/>
        <v>16000</v>
      </c>
      <c r="D26" s="12">
        <v>16000</v>
      </c>
      <c r="E26" s="12">
        <v>0</v>
      </c>
      <c r="F26" s="12">
        <v>0</v>
      </c>
    </row>
    <row r="27" spans="1:6" ht="63.75">
      <c r="A27" s="9">
        <v>18050500</v>
      </c>
      <c r="B27" s="10" t="s">
        <v>26</v>
      </c>
      <c r="C27" s="11">
        <f t="shared" si="0"/>
        <v>272000</v>
      </c>
      <c r="D27" s="12">
        <v>272000</v>
      </c>
      <c r="E27" s="12">
        <v>0</v>
      </c>
      <c r="F27" s="12">
        <v>0</v>
      </c>
    </row>
    <row r="28" spans="1:6">
      <c r="A28" s="13" t="s">
        <v>27</v>
      </c>
      <c r="B28" s="14"/>
      <c r="C28" s="7">
        <f t="shared" si="0"/>
        <v>950000</v>
      </c>
      <c r="D28" s="7">
        <v>950000</v>
      </c>
      <c r="E28" s="7">
        <v>0</v>
      </c>
      <c r="F28" s="7">
        <v>0</v>
      </c>
    </row>
    <row r="29" spans="1:6">
      <c r="A29" s="13" t="s">
        <v>28</v>
      </c>
      <c r="B29" s="14"/>
      <c r="C29" s="7">
        <f t="shared" si="0"/>
        <v>950000</v>
      </c>
      <c r="D29" s="7">
        <v>950000</v>
      </c>
      <c r="E29" s="7">
        <v>0</v>
      </c>
      <c r="F29" s="7">
        <v>0</v>
      </c>
    </row>
    <row r="32" spans="1:6">
      <c r="B32" s="2" t="s">
        <v>29</v>
      </c>
      <c r="E32" s="2" t="s">
        <v>30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C15" sqref="C15"/>
    </sheetView>
  </sheetViews>
  <sheetFormatPr defaultRowHeight="12.75"/>
  <cols>
    <col min="1" max="1" width="12.42578125" customWidth="1"/>
    <col min="2" max="2" width="15" customWidth="1"/>
    <col min="4" max="4" width="43" customWidth="1"/>
    <col min="5" max="5" width="15.140625" customWidth="1"/>
    <col min="6" max="6" width="15.42578125" customWidth="1"/>
    <col min="10" max="10" width="15.5703125" customWidth="1"/>
    <col min="14" max="14" width="14" customWidth="1"/>
    <col min="15" max="15" width="14.85546875" customWidth="1"/>
    <col min="16" max="16" width="13.140625" customWidth="1"/>
  </cols>
  <sheetData>
    <row r="1" spans="1:16">
      <c r="M1" t="s">
        <v>32</v>
      </c>
    </row>
    <row r="2" spans="1:16">
      <c r="M2" t="s">
        <v>2</v>
      </c>
    </row>
    <row r="5" spans="1:16">
      <c r="A5" s="31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>
      <c r="P7" s="1" t="s">
        <v>3</v>
      </c>
    </row>
    <row r="8" spans="1:16">
      <c r="A8" s="35" t="s">
        <v>35</v>
      </c>
      <c r="B8" s="35" t="s">
        <v>36</v>
      </c>
      <c r="C8" s="35" t="s">
        <v>37</v>
      </c>
      <c r="D8" s="33" t="s">
        <v>38</v>
      </c>
      <c r="E8" s="33" t="s">
        <v>7</v>
      </c>
      <c r="F8" s="33"/>
      <c r="G8" s="33"/>
      <c r="H8" s="33"/>
      <c r="I8" s="33"/>
      <c r="J8" s="33" t="s">
        <v>8</v>
      </c>
      <c r="K8" s="33"/>
      <c r="L8" s="33"/>
      <c r="M8" s="33"/>
      <c r="N8" s="33"/>
      <c r="O8" s="33"/>
      <c r="P8" s="34" t="s">
        <v>39</v>
      </c>
    </row>
    <row r="9" spans="1:16">
      <c r="A9" s="33"/>
      <c r="B9" s="33"/>
      <c r="C9" s="33"/>
      <c r="D9" s="33"/>
      <c r="E9" s="34" t="s">
        <v>6</v>
      </c>
      <c r="F9" s="33" t="s">
        <v>40</v>
      </c>
      <c r="G9" s="33" t="s">
        <v>41</v>
      </c>
      <c r="H9" s="33"/>
      <c r="I9" s="33" t="s">
        <v>42</v>
      </c>
      <c r="J9" s="34" t="s">
        <v>6</v>
      </c>
      <c r="K9" s="33" t="s">
        <v>40</v>
      </c>
      <c r="L9" s="33" t="s">
        <v>41</v>
      </c>
      <c r="M9" s="33"/>
      <c r="N9" s="33" t="s">
        <v>42</v>
      </c>
      <c r="O9" s="3" t="s">
        <v>41</v>
      </c>
      <c r="P9" s="33"/>
    </row>
    <row r="10" spans="1:16">
      <c r="A10" s="33"/>
      <c r="B10" s="33"/>
      <c r="C10" s="33"/>
      <c r="D10" s="33"/>
      <c r="E10" s="33"/>
      <c r="F10" s="33"/>
      <c r="G10" s="33" t="s">
        <v>43</v>
      </c>
      <c r="H10" s="33" t="s">
        <v>44</v>
      </c>
      <c r="I10" s="33"/>
      <c r="J10" s="33"/>
      <c r="K10" s="33"/>
      <c r="L10" s="33" t="s">
        <v>43</v>
      </c>
      <c r="M10" s="33" t="s">
        <v>44</v>
      </c>
      <c r="N10" s="33"/>
      <c r="O10" s="33" t="s">
        <v>45</v>
      </c>
      <c r="P10" s="33"/>
    </row>
    <row r="11" spans="1:16" ht="44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>
      <c r="A13" s="15" t="s">
        <v>46</v>
      </c>
      <c r="B13" s="16"/>
      <c r="C13" s="17"/>
      <c r="D13" s="18" t="s">
        <v>47</v>
      </c>
      <c r="E13" s="19">
        <v>1522220</v>
      </c>
      <c r="F13" s="18">
        <v>1522220</v>
      </c>
      <c r="G13" s="18">
        <v>2250</v>
      </c>
      <c r="H13" s="18">
        <v>101000</v>
      </c>
      <c r="I13" s="18">
        <v>0</v>
      </c>
      <c r="J13" s="19">
        <v>-388008</v>
      </c>
      <c r="K13" s="18">
        <v>0</v>
      </c>
      <c r="L13" s="18">
        <v>0</v>
      </c>
      <c r="M13" s="18">
        <v>0</v>
      </c>
      <c r="N13" s="18">
        <v>-388008</v>
      </c>
      <c r="O13" s="18">
        <v>-388008</v>
      </c>
      <c r="P13" s="19">
        <f t="shared" ref="P13:P40" si="0">E13+J13</f>
        <v>1134212</v>
      </c>
    </row>
    <row r="14" spans="1:16" ht="30" customHeight="1">
      <c r="A14" s="15" t="s">
        <v>48</v>
      </c>
      <c r="B14" s="16"/>
      <c r="C14" s="17"/>
      <c r="D14" s="20" t="str">
        <f>D13</f>
        <v>Великосеверинівська сільська рада</v>
      </c>
      <c r="E14" s="19">
        <v>1522220</v>
      </c>
      <c r="F14" s="18">
        <v>1522220</v>
      </c>
      <c r="G14" s="18">
        <v>2250</v>
      </c>
      <c r="H14" s="18">
        <v>101000</v>
      </c>
      <c r="I14" s="18">
        <v>0</v>
      </c>
      <c r="J14" s="19">
        <v>-388008</v>
      </c>
      <c r="K14" s="18">
        <v>0</v>
      </c>
      <c r="L14" s="18">
        <v>0</v>
      </c>
      <c r="M14" s="18">
        <v>0</v>
      </c>
      <c r="N14" s="18">
        <v>-388008</v>
      </c>
      <c r="O14" s="18">
        <v>-388008</v>
      </c>
      <c r="P14" s="19">
        <f t="shared" si="0"/>
        <v>1134212</v>
      </c>
    </row>
    <row r="15" spans="1:16" ht="63.75">
      <c r="A15" s="15" t="s">
        <v>49</v>
      </c>
      <c r="B15" s="15" t="s">
        <v>50</v>
      </c>
      <c r="C15" s="17" t="s">
        <v>134</v>
      </c>
      <c r="D15" s="20" t="s">
        <v>52</v>
      </c>
      <c r="E15" s="19">
        <v>262181</v>
      </c>
      <c r="F15" s="18">
        <v>262181</v>
      </c>
      <c r="G15" s="18">
        <v>2250</v>
      </c>
      <c r="H15" s="18">
        <v>100000</v>
      </c>
      <c r="I15" s="18">
        <v>0</v>
      </c>
      <c r="J15" s="19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9">
        <f t="shared" si="0"/>
        <v>262181</v>
      </c>
    </row>
    <row r="16" spans="1:16" ht="25.5">
      <c r="A16" s="15" t="s">
        <v>53</v>
      </c>
      <c r="B16" s="15" t="s">
        <v>54</v>
      </c>
      <c r="C16" s="21" t="s">
        <v>55</v>
      </c>
      <c r="D16" s="20" t="s">
        <v>56</v>
      </c>
      <c r="E16" s="19">
        <v>-15000</v>
      </c>
      <c r="F16" s="18">
        <v>-15000</v>
      </c>
      <c r="G16" s="18">
        <v>0</v>
      </c>
      <c r="H16" s="18">
        <v>0</v>
      </c>
      <c r="I16" s="18">
        <v>0</v>
      </c>
      <c r="J16" s="19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9">
        <f t="shared" si="0"/>
        <v>-15000</v>
      </c>
    </row>
    <row r="17" spans="1:16" ht="51">
      <c r="A17" s="15" t="s">
        <v>57</v>
      </c>
      <c r="B17" s="15" t="s">
        <v>58</v>
      </c>
      <c r="C17" s="17"/>
      <c r="D17" s="20" t="s">
        <v>59</v>
      </c>
      <c r="E17" s="19">
        <v>-120000</v>
      </c>
      <c r="F17" s="18">
        <v>-120000</v>
      </c>
      <c r="G17" s="18">
        <v>0</v>
      </c>
      <c r="H17" s="18">
        <v>0</v>
      </c>
      <c r="I17" s="18">
        <v>0</v>
      </c>
      <c r="J17" s="19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f t="shared" si="0"/>
        <v>-120000</v>
      </c>
    </row>
    <row r="18" spans="1:16" ht="38.25">
      <c r="A18" s="22" t="s">
        <v>60</v>
      </c>
      <c r="B18" s="22" t="s">
        <v>61</v>
      </c>
      <c r="C18" s="23" t="s">
        <v>62</v>
      </c>
      <c r="D18" s="24" t="s">
        <v>63</v>
      </c>
      <c r="E18" s="25">
        <v>-120000</v>
      </c>
      <c r="F18" s="26">
        <v>-120000</v>
      </c>
      <c r="G18" s="26">
        <v>0</v>
      </c>
      <c r="H18" s="26">
        <v>0</v>
      </c>
      <c r="I18" s="26">
        <v>0</v>
      </c>
      <c r="J18" s="25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5">
        <f t="shared" si="0"/>
        <v>-120000</v>
      </c>
    </row>
    <row r="19" spans="1:16" ht="38.25">
      <c r="A19" s="15" t="s">
        <v>64</v>
      </c>
      <c r="B19" s="15" t="s">
        <v>65</v>
      </c>
      <c r="C19" s="21" t="s">
        <v>66</v>
      </c>
      <c r="D19" s="20" t="s">
        <v>67</v>
      </c>
      <c r="E19" s="19">
        <v>870000</v>
      </c>
      <c r="F19" s="18">
        <v>870000</v>
      </c>
      <c r="G19" s="18">
        <v>0</v>
      </c>
      <c r="H19" s="18">
        <v>0</v>
      </c>
      <c r="I19" s="18">
        <v>0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f t="shared" si="0"/>
        <v>870000</v>
      </c>
    </row>
    <row r="20" spans="1:16">
      <c r="A20" s="15" t="s">
        <v>68</v>
      </c>
      <c r="B20" s="15" t="s">
        <v>69</v>
      </c>
      <c r="C20" s="21" t="s">
        <v>70</v>
      </c>
      <c r="D20" s="20" t="s">
        <v>71</v>
      </c>
      <c r="E20" s="19">
        <v>128340</v>
      </c>
      <c r="F20" s="18">
        <v>128340</v>
      </c>
      <c r="G20" s="18">
        <v>0</v>
      </c>
      <c r="H20" s="18">
        <v>1000</v>
      </c>
      <c r="I20" s="18">
        <v>0</v>
      </c>
      <c r="J20" s="19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f t="shared" si="0"/>
        <v>128340</v>
      </c>
    </row>
    <row r="21" spans="1:16">
      <c r="A21" s="15" t="s">
        <v>72</v>
      </c>
      <c r="B21" s="15" t="s">
        <v>73</v>
      </c>
      <c r="C21" s="21" t="s">
        <v>70</v>
      </c>
      <c r="D21" s="20" t="s">
        <v>74</v>
      </c>
      <c r="E21" s="19">
        <v>-100000</v>
      </c>
      <c r="F21" s="18">
        <v>-100000</v>
      </c>
      <c r="G21" s="18">
        <v>0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9">
        <f t="shared" si="0"/>
        <v>-100000</v>
      </c>
    </row>
    <row r="22" spans="1:16">
      <c r="A22" s="15" t="s">
        <v>75</v>
      </c>
      <c r="B22" s="15" t="s">
        <v>76</v>
      </c>
      <c r="C22" s="21" t="s">
        <v>77</v>
      </c>
      <c r="D22" s="20" t="s">
        <v>78</v>
      </c>
      <c r="E22" s="19">
        <v>363072</v>
      </c>
      <c r="F22" s="18">
        <v>363072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f t="shared" si="0"/>
        <v>363072</v>
      </c>
    </row>
    <row r="23" spans="1:16" ht="25.5">
      <c r="A23" s="15" t="s">
        <v>79</v>
      </c>
      <c r="B23" s="15" t="s">
        <v>80</v>
      </c>
      <c r="C23" s="17"/>
      <c r="D23" s="20" t="s">
        <v>81</v>
      </c>
      <c r="E23" s="19">
        <v>0</v>
      </c>
      <c r="F23" s="18">
        <v>0</v>
      </c>
      <c r="G23" s="18">
        <v>0</v>
      </c>
      <c r="H23" s="18">
        <v>0</v>
      </c>
      <c r="I23" s="18">
        <v>0</v>
      </c>
      <c r="J23" s="19">
        <v>-388008</v>
      </c>
      <c r="K23" s="18">
        <v>0</v>
      </c>
      <c r="L23" s="18">
        <v>0</v>
      </c>
      <c r="M23" s="18">
        <v>0</v>
      </c>
      <c r="N23" s="18">
        <v>-388008</v>
      </c>
      <c r="O23" s="18">
        <v>-388008</v>
      </c>
      <c r="P23" s="19">
        <f t="shared" si="0"/>
        <v>-388008</v>
      </c>
    </row>
    <row r="24" spans="1:16" ht="38.25">
      <c r="A24" s="22" t="s">
        <v>82</v>
      </c>
      <c r="B24" s="22" t="s">
        <v>83</v>
      </c>
      <c r="C24" s="23" t="s">
        <v>84</v>
      </c>
      <c r="D24" s="24" t="s">
        <v>85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5">
        <v>-388008</v>
      </c>
      <c r="K24" s="26">
        <v>0</v>
      </c>
      <c r="L24" s="26">
        <v>0</v>
      </c>
      <c r="M24" s="26">
        <v>0</v>
      </c>
      <c r="N24" s="26">
        <v>-388008</v>
      </c>
      <c r="O24" s="26">
        <v>-388008</v>
      </c>
      <c r="P24" s="25">
        <f t="shared" si="0"/>
        <v>-388008</v>
      </c>
    </row>
    <row r="25" spans="1:16" ht="25.5">
      <c r="A25" s="15" t="s">
        <v>86</v>
      </c>
      <c r="B25" s="15" t="s">
        <v>87</v>
      </c>
      <c r="C25" s="21" t="s">
        <v>88</v>
      </c>
      <c r="D25" s="20" t="s">
        <v>89</v>
      </c>
      <c r="E25" s="19">
        <v>2000</v>
      </c>
      <c r="F25" s="18">
        <v>2000</v>
      </c>
      <c r="G25" s="18">
        <v>0</v>
      </c>
      <c r="H25" s="18">
        <v>0</v>
      </c>
      <c r="I25" s="18">
        <v>0</v>
      </c>
      <c r="J25" s="19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9">
        <f t="shared" si="0"/>
        <v>2000</v>
      </c>
    </row>
    <row r="26" spans="1:16">
      <c r="A26" s="15" t="s">
        <v>90</v>
      </c>
      <c r="B26" s="15" t="s">
        <v>91</v>
      </c>
      <c r="C26" s="21" t="s">
        <v>92</v>
      </c>
      <c r="D26" s="20" t="s">
        <v>93</v>
      </c>
      <c r="E26" s="19">
        <v>131627</v>
      </c>
      <c r="F26" s="18">
        <v>131627</v>
      </c>
      <c r="G26" s="18">
        <v>0</v>
      </c>
      <c r="H26" s="18">
        <v>0</v>
      </c>
      <c r="I26" s="18">
        <v>0</v>
      </c>
      <c r="J26" s="19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9">
        <f t="shared" si="0"/>
        <v>131627</v>
      </c>
    </row>
    <row r="27" spans="1:16">
      <c r="A27" s="15" t="s">
        <v>94</v>
      </c>
      <c r="B27" s="16"/>
      <c r="C27" s="17"/>
      <c r="D27" s="20" t="s">
        <v>95</v>
      </c>
      <c r="E27" s="19">
        <v>93895</v>
      </c>
      <c r="F27" s="18">
        <v>93895</v>
      </c>
      <c r="G27" s="18">
        <v>53300</v>
      </c>
      <c r="H27" s="18">
        <v>181200</v>
      </c>
      <c r="I27" s="18">
        <v>0</v>
      </c>
      <c r="J27" s="19">
        <v>-4797</v>
      </c>
      <c r="K27" s="18">
        <v>0</v>
      </c>
      <c r="L27" s="18">
        <v>0</v>
      </c>
      <c r="M27" s="18">
        <v>0</v>
      </c>
      <c r="N27" s="18">
        <v>-4797</v>
      </c>
      <c r="O27" s="18">
        <v>-4797</v>
      </c>
      <c r="P27" s="19">
        <f t="shared" si="0"/>
        <v>89098</v>
      </c>
    </row>
    <row r="28" spans="1:16">
      <c r="A28" s="15" t="s">
        <v>96</v>
      </c>
      <c r="B28" s="16"/>
      <c r="C28" s="17"/>
      <c r="D28" s="20" t="s">
        <v>95</v>
      </c>
      <c r="E28" s="19">
        <v>93895</v>
      </c>
      <c r="F28" s="18">
        <v>93895</v>
      </c>
      <c r="G28" s="18">
        <v>53300</v>
      </c>
      <c r="H28" s="18">
        <v>181200</v>
      </c>
      <c r="I28" s="18">
        <v>0</v>
      </c>
      <c r="J28" s="19">
        <v>-4797</v>
      </c>
      <c r="K28" s="18">
        <v>0</v>
      </c>
      <c r="L28" s="18">
        <v>0</v>
      </c>
      <c r="M28" s="18">
        <v>0</v>
      </c>
      <c r="N28" s="18">
        <v>-4797</v>
      </c>
      <c r="O28" s="18">
        <v>-4797</v>
      </c>
      <c r="P28" s="19">
        <f t="shared" si="0"/>
        <v>89098</v>
      </c>
    </row>
    <row r="29" spans="1:16" ht="38.25">
      <c r="A29" s="15" t="s">
        <v>97</v>
      </c>
      <c r="B29" s="15" t="s">
        <v>98</v>
      </c>
      <c r="C29" s="21" t="s">
        <v>51</v>
      </c>
      <c r="D29" s="20" t="s">
        <v>99</v>
      </c>
      <c r="E29" s="19">
        <v>-21000</v>
      </c>
      <c r="F29" s="18">
        <v>-21000</v>
      </c>
      <c r="G29" s="18">
        <v>0</v>
      </c>
      <c r="H29" s="18">
        <v>-21000</v>
      </c>
      <c r="I29" s="18">
        <v>0</v>
      </c>
      <c r="J29" s="19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9">
        <f t="shared" si="0"/>
        <v>-21000</v>
      </c>
    </row>
    <row r="30" spans="1:16">
      <c r="A30" s="15" t="s">
        <v>100</v>
      </c>
      <c r="B30" s="15" t="s">
        <v>101</v>
      </c>
      <c r="C30" s="21" t="s">
        <v>102</v>
      </c>
      <c r="D30" s="20" t="s">
        <v>103</v>
      </c>
      <c r="E30" s="19">
        <v>-8000</v>
      </c>
      <c r="F30" s="18">
        <v>-8000</v>
      </c>
      <c r="G30" s="18">
        <v>0</v>
      </c>
      <c r="H30" s="18">
        <v>0</v>
      </c>
      <c r="I30" s="18">
        <v>0</v>
      </c>
      <c r="J30" s="19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9">
        <f t="shared" si="0"/>
        <v>-8000</v>
      </c>
    </row>
    <row r="31" spans="1:16" ht="63.75">
      <c r="A31" s="15" t="s">
        <v>104</v>
      </c>
      <c r="B31" s="15" t="s">
        <v>105</v>
      </c>
      <c r="C31" s="21" t="s">
        <v>106</v>
      </c>
      <c r="D31" s="20" t="s">
        <v>107</v>
      </c>
      <c r="E31" s="19">
        <v>169972</v>
      </c>
      <c r="F31" s="18">
        <v>169972</v>
      </c>
      <c r="G31" s="18">
        <v>0</v>
      </c>
      <c r="H31" s="18">
        <v>200000</v>
      </c>
      <c r="I31" s="18">
        <v>0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9">
        <f t="shared" si="0"/>
        <v>169972</v>
      </c>
    </row>
    <row r="32" spans="1:16" ht="38.25">
      <c r="A32" s="15" t="s">
        <v>108</v>
      </c>
      <c r="B32" s="15" t="s">
        <v>109</v>
      </c>
      <c r="C32" s="21" t="s">
        <v>110</v>
      </c>
      <c r="D32" s="20" t="s">
        <v>111</v>
      </c>
      <c r="E32" s="19">
        <v>75026</v>
      </c>
      <c r="F32" s="18">
        <v>75026</v>
      </c>
      <c r="G32" s="18">
        <v>53300</v>
      </c>
      <c r="H32" s="18">
        <v>0</v>
      </c>
      <c r="I32" s="18">
        <v>0</v>
      </c>
      <c r="J32" s="19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9">
        <f t="shared" si="0"/>
        <v>75026</v>
      </c>
    </row>
    <row r="33" spans="1:16" ht="25.5">
      <c r="A33" s="15" t="s">
        <v>112</v>
      </c>
      <c r="B33" s="15" t="s">
        <v>113</v>
      </c>
      <c r="C33" s="21" t="s">
        <v>114</v>
      </c>
      <c r="D33" s="20" t="s">
        <v>115</v>
      </c>
      <c r="E33" s="19">
        <v>4797</v>
      </c>
      <c r="F33" s="18">
        <v>4797</v>
      </c>
      <c r="G33" s="18">
        <v>0</v>
      </c>
      <c r="H33" s="18">
        <v>0</v>
      </c>
      <c r="I33" s="18">
        <v>0</v>
      </c>
      <c r="J33" s="19">
        <v>-4797</v>
      </c>
      <c r="K33" s="18">
        <v>0</v>
      </c>
      <c r="L33" s="18">
        <v>0</v>
      </c>
      <c r="M33" s="18">
        <v>0</v>
      </c>
      <c r="N33" s="18">
        <v>-4797</v>
      </c>
      <c r="O33" s="18">
        <v>-4797</v>
      </c>
      <c r="P33" s="19">
        <f t="shared" si="0"/>
        <v>0</v>
      </c>
    </row>
    <row r="34" spans="1:16">
      <c r="A34" s="15" t="s">
        <v>116</v>
      </c>
      <c r="B34" s="15" t="s">
        <v>117</v>
      </c>
      <c r="C34" s="17"/>
      <c r="D34" s="20" t="s">
        <v>118</v>
      </c>
      <c r="E34" s="19">
        <v>-124100</v>
      </c>
      <c r="F34" s="18">
        <v>-124100</v>
      </c>
      <c r="G34" s="18">
        <v>0</v>
      </c>
      <c r="H34" s="18">
        <v>0</v>
      </c>
      <c r="I34" s="18">
        <v>0</v>
      </c>
      <c r="J34" s="19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9">
        <f t="shared" si="0"/>
        <v>-124100</v>
      </c>
    </row>
    <row r="35" spans="1:16">
      <c r="A35" s="22" t="s">
        <v>119</v>
      </c>
      <c r="B35" s="22" t="s">
        <v>120</v>
      </c>
      <c r="C35" s="23" t="s">
        <v>114</v>
      </c>
      <c r="D35" s="24" t="s">
        <v>121</v>
      </c>
      <c r="E35" s="25">
        <v>-124100</v>
      </c>
      <c r="F35" s="26">
        <v>-124100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 t="shared" si="0"/>
        <v>-124100</v>
      </c>
    </row>
    <row r="36" spans="1:16">
      <c r="A36" s="15" t="s">
        <v>122</v>
      </c>
      <c r="B36" s="15" t="s">
        <v>123</v>
      </c>
      <c r="C36" s="21" t="s">
        <v>124</v>
      </c>
      <c r="D36" s="20" t="s">
        <v>125</v>
      </c>
      <c r="E36" s="19">
        <v>-22800</v>
      </c>
      <c r="F36" s="18">
        <v>-22800</v>
      </c>
      <c r="G36" s="18">
        <v>0</v>
      </c>
      <c r="H36" s="18">
        <v>-2800</v>
      </c>
      <c r="I36" s="18">
        <v>0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9">
        <f t="shared" si="0"/>
        <v>-22800</v>
      </c>
    </row>
    <row r="37" spans="1:16" ht="38.25">
      <c r="A37" s="15" t="s">
        <v>126</v>
      </c>
      <c r="B37" s="15" t="s">
        <v>65</v>
      </c>
      <c r="C37" s="21" t="s">
        <v>66</v>
      </c>
      <c r="D37" s="20" t="s">
        <v>67</v>
      </c>
      <c r="E37" s="19">
        <v>0</v>
      </c>
      <c r="F37" s="18">
        <v>0</v>
      </c>
      <c r="G37" s="18">
        <v>0</v>
      </c>
      <c r="H37" s="18">
        <v>5000</v>
      </c>
      <c r="I37" s="18">
        <v>0</v>
      </c>
      <c r="J37" s="19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9">
        <f t="shared" si="0"/>
        <v>0</v>
      </c>
    </row>
    <row r="38" spans="1:16">
      <c r="A38" s="15" t="s">
        <v>127</v>
      </c>
      <c r="B38" s="15" t="s">
        <v>128</v>
      </c>
      <c r="C38" s="17"/>
      <c r="D38" s="20" t="s">
        <v>129</v>
      </c>
      <c r="E38" s="19">
        <v>20000</v>
      </c>
      <c r="F38" s="18">
        <v>20000</v>
      </c>
      <c r="G38" s="18">
        <v>0</v>
      </c>
      <c r="H38" s="18">
        <v>0</v>
      </c>
      <c r="I38" s="18">
        <v>0</v>
      </c>
      <c r="J38" s="19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9">
        <f t="shared" si="0"/>
        <v>20000</v>
      </c>
    </row>
    <row r="39" spans="1:16" ht="25.5">
      <c r="A39" s="22" t="s">
        <v>130</v>
      </c>
      <c r="B39" s="22" t="s">
        <v>131</v>
      </c>
      <c r="C39" s="23" t="s">
        <v>132</v>
      </c>
      <c r="D39" s="24" t="s">
        <v>133</v>
      </c>
      <c r="E39" s="25">
        <v>20000</v>
      </c>
      <c r="F39" s="26">
        <v>20000</v>
      </c>
      <c r="G39" s="26">
        <v>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5">
        <f t="shared" si="0"/>
        <v>20000</v>
      </c>
    </row>
    <row r="40" spans="1:16">
      <c r="A40" s="27"/>
      <c r="B40" s="28" t="s">
        <v>134</v>
      </c>
      <c r="C40" s="29"/>
      <c r="D40" s="19" t="s">
        <v>6</v>
      </c>
      <c r="E40" s="19">
        <v>1616115</v>
      </c>
      <c r="F40" s="19">
        <v>1616115</v>
      </c>
      <c r="G40" s="19">
        <v>55550</v>
      </c>
      <c r="H40" s="19">
        <v>282200</v>
      </c>
      <c r="I40" s="19">
        <v>0</v>
      </c>
      <c r="J40" s="19">
        <v>-392805</v>
      </c>
      <c r="K40" s="19">
        <v>0</v>
      </c>
      <c r="L40" s="19">
        <v>0</v>
      </c>
      <c r="M40" s="19">
        <v>0</v>
      </c>
      <c r="N40" s="19">
        <v>-392805</v>
      </c>
      <c r="O40" s="19">
        <v>-392805</v>
      </c>
      <c r="P40" s="19">
        <f t="shared" si="0"/>
        <v>1223310</v>
      </c>
    </row>
    <row r="43" spans="1:16">
      <c r="B43" s="2" t="s">
        <v>29</v>
      </c>
      <c r="I43" s="2" t="s">
        <v>30</v>
      </c>
    </row>
    <row r="46" spans="1:16">
      <c r="A46" s="30" t="s">
        <v>135</v>
      </c>
    </row>
    <row r="47" spans="1:16">
      <c r="A47" s="30" t="s">
        <v>136</v>
      </c>
    </row>
    <row r="48" spans="1:16">
      <c r="A48" s="30" t="s">
        <v>137</v>
      </c>
    </row>
    <row r="49" spans="1:1">
      <c r="A49" s="30" t="s">
        <v>138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O10:O11"/>
    <mergeCell ref="F9:F11"/>
    <mergeCell ref="G9:H9"/>
    <mergeCell ref="I9:I11"/>
    <mergeCell ref="J9:J11"/>
    <mergeCell ref="K9:K11"/>
    <mergeCell ref="L9:M9"/>
    <mergeCell ref="N9:N11"/>
    <mergeCell ref="G10:G11"/>
    <mergeCell ref="H10:H11"/>
    <mergeCell ref="L10:L11"/>
    <mergeCell ref="M10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дод1</vt:lpstr>
      <vt:lpstr>дод3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2018-07-17T10:33:55Z</dcterms:created>
  <dcterms:modified xsi:type="dcterms:W3CDTF">2018-07-17T10:52:54Z</dcterms:modified>
</cp:coreProperties>
</file>