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0115" windowHeight="9795" activeTab="2"/>
  </bookViews>
  <sheets>
    <sheet name="додаток 1" sheetId="1" r:id="rId1"/>
    <sheet name="додаток 5" sheetId="4" r:id="rId2"/>
    <sheet name="додаток 6" sheetId="5" r:id="rId3"/>
    <sheet name="додаток 3" sheetId="6" r:id="rId4"/>
  </sheets>
  <definedNames>
    <definedName name="_xlnm.Print_Titles" localSheetId="2">'додаток 6'!$8:$9</definedName>
    <definedName name="_xlnm.Print_Area" localSheetId="1">'додаток 5'!$A$1:$J$20</definedName>
    <definedName name="_xlnm.Print_Area" localSheetId="2">'додаток 6'!$A$1:$J$20</definedName>
  </definedNames>
  <calcPr calcId="144525"/>
</workbook>
</file>

<file path=xl/calcChain.xml><?xml version="1.0" encoding="utf-8"?>
<calcChain xmlns="http://schemas.openxmlformats.org/spreadsheetml/2006/main">
  <c r="P24" i="6" l="1"/>
  <c r="P23" i="6"/>
  <c r="P22" i="6"/>
  <c r="P21" i="6"/>
  <c r="P20" i="6"/>
  <c r="P19" i="6"/>
  <c r="P18" i="6"/>
  <c r="P17" i="6"/>
  <c r="P16" i="6"/>
  <c r="P15" i="6"/>
  <c r="P14" i="6"/>
  <c r="P13" i="6"/>
  <c r="H10" i="4"/>
  <c r="G10" i="4"/>
  <c r="J15" i="5"/>
  <c r="I15" i="5"/>
  <c r="H15" i="5"/>
  <c r="G14" i="5"/>
  <c r="G12" i="5"/>
  <c r="G11" i="5"/>
  <c r="G13" i="5"/>
  <c r="G10" i="5"/>
  <c r="G15" i="5" l="1"/>
</calcChain>
</file>

<file path=xl/sharedStrings.xml><?xml version="1.0" encoding="utf-8"?>
<sst xmlns="http://schemas.openxmlformats.org/spreadsheetml/2006/main" count="181" uniqueCount="123">
  <si>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</si>
  <si>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</si>
  <si>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</si>
  <si>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</si>
  <si>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</si>
  <si>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</si>
  <si>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</si>
  <si>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</si>
  <si>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</si>
  <si>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</si>
  <si>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</si>
  <si>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</si>
  <si>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</si>
  <si>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</si>
  <si>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</si>
  <si>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Земельний податок з юридичних осіб </t>
  </si>
  <si>
    <t>Орендна плата з фізичних осіб </t>
  </si>
  <si>
    <t>Єдиний податок  </t>
  </si>
  <si>
    <t>Усього доходів (без урахування міжбюджетних трансфертів)</t>
  </si>
  <si>
    <t>Разом доходів</t>
  </si>
  <si>
    <t>X</t>
  </si>
  <si>
    <t>Секретар сільської ради</t>
  </si>
  <si>
    <t>Г.КОЛОМІЄЦЬ</t>
  </si>
  <si>
    <t>до рішення Великосеверинівської сільської ради</t>
  </si>
  <si>
    <t xml:space="preserve"> </t>
  </si>
  <si>
    <t>0111</t>
  </si>
  <si>
    <t>0180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</si>
  <si>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</si>
  <si>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</si>
  <si>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</si>
  <si>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</si>
  <si>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</si>
  <si>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</si>
  <si>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</si>
  <si>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</si>
  <si>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</si>
  <si>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</si>
  <si>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</si>
  <si>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Додаток 5</t>
  </si>
  <si>
    <t>Про бюджет об’єднаної  територіальної громади на 2019 рік</t>
  </si>
  <si>
    <t>Зміни до переліку об’єктів, видатки на які у 2019  році будуть проводитися за рахунок коштів бюджету розвитку</t>
  </si>
  <si>
    <t>грн.</t>
  </si>
  <si>
    <t>Код програмної класифікації видатків та кредитування місцевих бюджетів1</t>
  </si>
  <si>
    <t>Код ТПКВКМБ / ТКВКБМС2Код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</si>
  <si>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</si>
  <si>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</si>
  <si>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об’єкта відповідно  до проектно- кошторисної документації тощо</t>
  </si>
  <si>
    <t>Строк реалізації об'єкта(рік початку і завершення)</t>
  </si>
  <si>
    <t xml:space="preserve">Загальна вартість об'єкта </t>
  </si>
  <si>
    <t xml:space="preserve">Обсяг видатків бюджету розвитку </t>
  </si>
  <si>
    <t xml:space="preserve">Рівень будівельної готовності об'єкта на кінець  </t>
  </si>
  <si>
    <t>Примітка</t>
  </si>
  <si>
    <t>ВСЬОГО</t>
  </si>
  <si>
    <t>Додаток 1</t>
  </si>
  <si>
    <t>Додаток 6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</si>
  <si>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</si>
  <si>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Код ТПКВКМБ / ТКВКБМС2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</si>
  <si>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</si>
  <si>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</si>
  <si>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</si>
  <si>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</si>
  <si>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 xml:space="preserve">"Програма розвитку дошкільної, загальної середньої, позашкільної освіти Великосеверинівської сільської ради на 2018-2021 роки"
</t>
  </si>
  <si>
    <t>22.12.2017р. № 294</t>
  </si>
  <si>
    <t>18.12.2018р. №649</t>
  </si>
  <si>
    <t xml:space="preserve">Всього 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</si>
  <si>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</si>
  <si>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"Програма програми розвитку дошкільної, загальної середньої, позашкільної освіти на 2018-2021 роки"</t>
  </si>
  <si>
    <t>22.12.2017р. №294</t>
  </si>
  <si>
    <t xml:space="preserve">"Програма розвиту культури та охорони культурної спадщини  
на території  Великосеверинівської сільської ради
на 2019-2020 роки"
</t>
  </si>
  <si>
    <t xml:space="preserve">ЗМІНИ  ДО ДОХОДІВ
місцевого бюджету на 2019 рік визначені у додатку 1 до рішення Великосеверинівської сільської ради від 18 грудня 2018 року №637               </t>
  </si>
  <si>
    <t>до рішення Великосеверинівської сільської ради "Про бюджет об’єднаної  територіальної громади на 2019 рік"</t>
  </si>
  <si>
    <t xml:space="preserve">Придбання обладнання і предметів довгострокового користування </t>
  </si>
  <si>
    <t>2019</t>
  </si>
  <si>
    <t>13.06.2019р.№ 877</t>
  </si>
  <si>
    <t>0110180</t>
  </si>
  <si>
    <t>0133</t>
  </si>
  <si>
    <t>Інша діяльність у сфері державного управління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</si>
  <si>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</si>
  <si>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</si>
  <si>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</si>
  <si>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</si>
  <si>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</si>
  <si>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</si>
  <si>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Транспортний податок з юридичних осіб </t>
  </si>
  <si>
    <t>Єдиний податок з фізичних осіб </t>
  </si>
  <si>
    <t>Програма економічного і соціального розвитку Великосеверинівської сільської ради на 2019</t>
  </si>
  <si>
    <t>18.12.2018р. №638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</si>
  <si>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у 2018-2021 роках</t>
  </si>
  <si>
    <t>від    липня 2019р. №</t>
  </si>
  <si>
    <t>від     .07.2019 р. №</t>
  </si>
  <si>
    <t>від     липня 2019р. №</t>
  </si>
  <si>
    <t>Бюджет отг с. Велика Северинка</t>
  </si>
  <si>
    <t>Додаток 3</t>
  </si>
  <si>
    <t>до рішення ____________ ради</t>
  </si>
  <si>
    <t>"Про _____________ бюджет на 2019 рік"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</si>
  <si>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</si>
  <si>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</si>
  <si>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</si>
  <si>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</si>
  <si>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</si>
  <si>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</si>
  <si>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</si>
  <si>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</si>
  <si>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</si>
  <si>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</si>
  <si>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</si>
  <si>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</si>
  <si>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</si>
  <si>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0110000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</si>
  <si>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</si>
  <si>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</si>
  <si>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</si>
  <si>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</si>
  <si>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</si>
  <si>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</si>
  <si>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</si>
  <si>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</si>
  <si>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</si>
  <si>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</si>
  <si>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</si>
  <si>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</si>
  <si>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ЗМІНИ ДО РОЗПОДІЛУ</t>
  </si>
  <si>
    <t>видатків місцевого бюджету на 2019 рік визначені у додатку 3 до рішення Великосеверинівської сільської ради від 18 грудня 2018 року №637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</si>
</sst>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>
      <alignment vertical="top"/>
    </xf>
    <xf numFmtId="0" fontId="12" fillId="0" borderId="0"/>
  </cellStyleXfs>
  <cellXfs count="154">
    <xf numFmtId="0" fontId="0" fillId="0" borderId="0" xfId="0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9" fillId="0" borderId="0" xfId="0" applyNumberFormat="1" applyFont="1" applyFill="1" applyAlignment="1" applyProtection="1">
      <alignment vertical="top"/>
    </xf>
    <xf numFmtId="0" fontId="10" fillId="0" borderId="0" xfId="0" applyFont="1"/>
    <xf numFmtId="0" fontId="9" fillId="0" borderId="0" xfId="0" applyFont="1" applyFill="1"/>
    <xf numFmtId="0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vertic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NumberFormat="1" applyFont="1" applyFill="1"/>
    <xf numFmtId="0" fontId="9" fillId="0" borderId="0" xfId="0" applyFont="1" applyFill="1" applyBorder="1"/>
    <xf numFmtId="0" fontId="9" fillId="0" borderId="0" xfId="0" applyNumberFormat="1" applyFont="1" applyFill="1" applyBorder="1" applyAlignment="1" applyProtection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/>
    </xf>
    <xf numFmtId="0" fontId="9" fillId="0" borderId="0" xfId="0" applyNumberFormat="1" applyFont="1" applyFill="1" applyAlignment="1" applyProtection="1">
      <alignment horizontal="center" vertical="top"/>
    </xf>
    <xf numFmtId="3" fontId="11" fillId="0" borderId="0" xfId="0" applyNumberFormat="1" applyFont="1" applyFill="1" applyAlignment="1" applyProtection="1">
      <alignment horizontal="center" vertical="top"/>
    </xf>
    <xf numFmtId="3" fontId="11" fillId="0" borderId="0" xfId="0" applyNumberFormat="1" applyFont="1" applyFill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9" fillId="0" borderId="2" xfId="0" quotePrefix="1" applyNumberFormat="1" applyFont="1" applyFill="1" applyBorder="1" applyAlignment="1">
      <alignment horizontal="center" vertical="center" wrapText="1"/>
    </xf>
    <xf numFmtId="2" fontId="9" fillId="2" borderId="2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Alignment="1" applyProtection="1">
      <alignment horizontal="center"/>
    </xf>
    <xf numFmtId="3" fontId="11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 applyProtection="1">
      <alignment horizontal="center" vertical="top"/>
    </xf>
    <xf numFmtId="0" fontId="5" fillId="2" borderId="2" xfId="0" quotePrefix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0" xfId="0" applyFont="1" applyFill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3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 applyProtection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164" fontId="9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3" fontId="4" fillId="0" borderId="0" xfId="1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2" fontId="4" fillId="0" borderId="2" xfId="3" quotePrefix="1" applyNumberFormat="1" applyFont="1" applyFill="1" applyBorder="1" applyAlignment="1">
      <alignment horizontal="center" vertical="center" wrapText="1"/>
    </xf>
    <xf numFmtId="2" fontId="4" fillId="0" borderId="2" xfId="3" quotePrefix="1" applyNumberFormat="1" applyFont="1" applyFill="1" applyBorder="1" applyAlignment="1">
      <alignment vertical="center" wrapText="1"/>
    </xf>
    <xf numFmtId="2" fontId="9" fillId="0" borderId="2" xfId="0" quotePrefix="1" applyNumberFormat="1" applyFont="1" applyFill="1" applyBorder="1" applyAlignment="1">
      <alignment vertical="center" wrapText="1"/>
    </xf>
    <xf numFmtId="164" fontId="9" fillId="0" borderId="2" xfId="2" applyNumberFormat="1" applyFont="1" applyFill="1" applyBorder="1" applyAlignment="1">
      <alignment horizontal="center" vertical="center" wrapText="1" readingOrder="1"/>
    </xf>
    <xf numFmtId="3" fontId="11" fillId="0" borderId="2" xfId="2" applyNumberFormat="1" applyFont="1" applyFill="1" applyBorder="1" applyAlignment="1">
      <alignment horizontal="center" vertical="center" wrapText="1" readingOrder="1"/>
    </xf>
    <xf numFmtId="2" fontId="9" fillId="0" borderId="2" xfId="0" quotePrefix="1" applyNumberFormat="1" applyFont="1" applyFill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left" vertical="top" wrapText="1"/>
    </xf>
    <xf numFmtId="0" fontId="9" fillId="0" borderId="4" xfId="0" quotePrefix="1" applyFont="1" applyFill="1" applyBorder="1" applyAlignment="1">
      <alignment horizontal="center" vertical="center" wrapText="1"/>
    </xf>
    <xf numFmtId="2" fontId="9" fillId="0" borderId="4" xfId="0" quotePrefix="1" applyNumberFormat="1" applyFont="1" applyFill="1" applyBorder="1" applyAlignment="1">
      <alignment horizontal="center" vertical="center" wrapText="1"/>
    </xf>
    <xf numFmtId="2" fontId="9" fillId="0" borderId="4" xfId="0" quotePrefix="1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 readingOrder="1"/>
    </xf>
    <xf numFmtId="3" fontId="9" fillId="0" borderId="2" xfId="2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left"/>
    </xf>
    <xf numFmtId="0" fontId="9" fillId="0" borderId="4" xfId="0" quotePrefix="1" applyFont="1" applyFill="1" applyBorder="1" applyAlignment="1">
      <alignment horizontal="center" vertical="center" wrapText="1" readingOrder="1"/>
    </xf>
    <xf numFmtId="2" fontId="9" fillId="0" borderId="4" xfId="0" quotePrefix="1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 readingOrder="1"/>
    </xf>
    <xf numFmtId="3" fontId="11" fillId="0" borderId="2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3" fontId="11" fillId="0" borderId="0" xfId="2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vertical="justify"/>
    </xf>
    <xf numFmtId="3" fontId="11" fillId="0" borderId="0" xfId="0" applyNumberFormat="1" applyFont="1" applyFill="1" applyBorder="1" applyAlignment="1">
      <alignment horizontal="center" vertical="justify"/>
    </xf>
    <xf numFmtId="164" fontId="9" fillId="0" borderId="0" xfId="0" applyNumberFormat="1" applyFont="1" applyFill="1" applyBorder="1" applyAlignment="1">
      <alignment horizontal="center" vertical="justify"/>
    </xf>
    <xf numFmtId="2" fontId="9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2" xfId="0" quotePrefix="1" applyNumberFormat="1" applyFont="1" applyFill="1" applyBorder="1" applyAlignment="1">
      <alignment vertical="center" wrapText="1"/>
    </xf>
    <xf numFmtId="2" fontId="16" fillId="0" borderId="2" xfId="0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center" wrapText="1"/>
    </xf>
    <xf numFmtId="2" fontId="0" fillId="0" borderId="2" xfId="0" quotePrefix="1" applyNumberFormat="1" applyFill="1" applyBorder="1" applyAlignment="1">
      <alignment horizontal="center" vertical="center" wrapText="1"/>
    </xf>
    <xf numFmtId="2" fontId="0" fillId="0" borderId="2" xfId="0" quotePrefix="1" applyNumberForma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 wrapText="1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 wrapText="1" readingOrder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9" fillId="0" borderId="0" xfId="0" applyNumberFormat="1" applyFont="1" applyFill="1" applyAlignment="1" applyProtection="1">
      <alignment horizontal="left" vertical="top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</cellXfs>
  <cellStyles count="4">
    <cellStyle name="Звичайний 2" xfId="1"/>
    <cellStyle name="Звичайний_Додаток _ 3 зм_ни 4575" xfId="2"/>
    <cellStyle name="Обычный" xfId="0" builtinId="0"/>
    <cellStyle name="Обычный_додаток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C1" zoomScale="120" zoomScaleNormal="100" zoomScaleSheetLayoutView="120" workbookViewId="0">
      <selection activeCell="D3" sqref="D3"/>
    </sheetView>
  </sheetViews>
  <sheetFormatPr defaultRowHeight="12.75" x14ac:dyDescent="0.2"/>
  <cols>
    <col min="1" max="1" width="12.7109375" style="73" customWidth="1"/>
    <col min="2" max="2" width="73.5703125" style="73" customWidth="1"/>
    <col min="3" max="3" width="20.28515625" style="73" customWidth="1"/>
    <col min="4" max="4" width="14" style="73" customWidth="1"/>
    <col min="5" max="5" width="14.140625" style="73" customWidth="1"/>
    <col min="6" max="6" width="14.7109375" style="73" customWidth="1"/>
    <col min="7" max="16384" width="9.140625" style="73"/>
  </cols>
  <sheetData>
    <row r="1" spans="1:6" x14ac:dyDescent="0.2">
      <c r="A1" s="73" t="s">
        <v>24</v>
      </c>
      <c r="D1" s="73" t="s">
        <v>53</v>
      </c>
    </row>
    <row r="2" spans="1:6" ht="60" customHeight="1" x14ac:dyDescent="0.2">
      <c r="D2" s="126" t="s">
        <v>70</v>
      </c>
      <c r="E2" s="126"/>
      <c r="F2" s="126"/>
    </row>
    <row r="3" spans="1:6" x14ac:dyDescent="0.2">
      <c r="D3" s="73" t="s">
        <v>89</v>
      </c>
    </row>
    <row r="5" spans="1:6" ht="42" customHeight="1" x14ac:dyDescent="0.2">
      <c r="A5" s="127" t="s">
        <v>69</v>
      </c>
      <c r="B5" s="128"/>
      <c r="C5" s="128"/>
      <c r="D5" s="128"/>
      <c r="E5" s="128"/>
      <c r="F5" s="128"/>
    </row>
    <row r="6" spans="1:6" x14ac:dyDescent="0.2">
      <c r="F6" s="79" t="s">
        <v>0</v>
      </c>
    </row>
    <row r="7" spans="1:6" ht="12.75" customHeight="1" x14ac:dyDescent="0.2">
      <c r="A7" s="129" t="s">
        <v>1</v>
      </c>
      <c r="B7" s="129" t="s">
        <v>2</v>
      </c>
      <c r="C7" s="129" t="s">
        <v>3</v>
      </c>
      <c r="D7" s="129" t="s">
        <v>4</v>
      </c>
      <c r="E7" s="129" t="s">
        <v>5</v>
      </c>
      <c r="F7" s="129"/>
    </row>
    <row r="8" spans="1:6" ht="12.75" customHeight="1" x14ac:dyDescent="0.2">
      <c r="A8" s="129"/>
      <c r="B8" s="129"/>
      <c r="C8" s="129"/>
      <c r="D8" s="129"/>
      <c r="E8" s="129" t="s">
        <v>6</v>
      </c>
      <c r="F8" s="130" t="s">
        <v>7</v>
      </c>
    </row>
    <row r="9" spans="1:6" x14ac:dyDescent="0.2">
      <c r="A9" s="129"/>
      <c r="B9" s="129"/>
      <c r="C9" s="129"/>
      <c r="D9" s="129"/>
      <c r="E9" s="129"/>
      <c r="F9" s="129"/>
    </row>
    <row r="10" spans="1:6" x14ac:dyDescent="0.2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</row>
    <row r="11" spans="1:6" x14ac:dyDescent="0.2">
      <c r="A11" s="80">
        <v>10000000</v>
      </c>
      <c r="B11" s="81" t="s">
        <v>8</v>
      </c>
      <c r="C11" s="75">
        <v>697500</v>
      </c>
      <c r="D11" s="75">
        <v>697500</v>
      </c>
      <c r="E11" s="75">
        <v>0</v>
      </c>
      <c r="F11" s="75">
        <v>0</v>
      </c>
    </row>
    <row r="12" spans="1:6" ht="22.5" customHeight="1" x14ac:dyDescent="0.2">
      <c r="A12" s="80">
        <v>11000000</v>
      </c>
      <c r="B12" s="81" t="s">
        <v>9</v>
      </c>
      <c r="C12" s="75">
        <v>269000</v>
      </c>
      <c r="D12" s="75">
        <v>269000</v>
      </c>
      <c r="E12" s="75">
        <v>0</v>
      </c>
      <c r="F12" s="75">
        <v>0</v>
      </c>
    </row>
    <row r="13" spans="1:6" ht="21" customHeight="1" x14ac:dyDescent="0.2">
      <c r="A13" s="80">
        <v>11010000</v>
      </c>
      <c r="B13" s="81" t="s">
        <v>10</v>
      </c>
      <c r="C13" s="75">
        <v>269000</v>
      </c>
      <c r="D13" s="75">
        <v>269000</v>
      </c>
      <c r="E13" s="75">
        <v>0</v>
      </c>
      <c r="F13" s="75">
        <v>0</v>
      </c>
    </row>
    <row r="14" spans="1:6" ht="30" customHeight="1" x14ac:dyDescent="0.2">
      <c r="A14" s="82">
        <v>11010100</v>
      </c>
      <c r="B14" s="83" t="s">
        <v>11</v>
      </c>
      <c r="C14" s="76">
        <v>269000</v>
      </c>
      <c r="D14" s="76">
        <v>269000</v>
      </c>
      <c r="E14" s="76">
        <v>0</v>
      </c>
      <c r="F14" s="76">
        <v>0</v>
      </c>
    </row>
    <row r="15" spans="1:6" x14ac:dyDescent="0.2">
      <c r="A15" s="80">
        <v>14000000</v>
      </c>
      <c r="B15" s="81" t="s">
        <v>80</v>
      </c>
      <c r="C15" s="75">
        <v>50000</v>
      </c>
      <c r="D15" s="75">
        <v>50000</v>
      </c>
      <c r="E15" s="75">
        <v>0</v>
      </c>
      <c r="F15" s="75">
        <v>0</v>
      </c>
    </row>
    <row r="16" spans="1:6" ht="25.5" x14ac:dyDescent="0.2">
      <c r="A16" s="82">
        <v>14040000</v>
      </c>
      <c r="B16" s="83" t="s">
        <v>81</v>
      </c>
      <c r="C16" s="76">
        <v>50000</v>
      </c>
      <c r="D16" s="76">
        <v>50000</v>
      </c>
      <c r="E16" s="76">
        <v>0</v>
      </c>
      <c r="F16" s="76">
        <v>0</v>
      </c>
    </row>
    <row r="17" spans="1:6" ht="15" customHeight="1" x14ac:dyDescent="0.2">
      <c r="A17" s="80">
        <v>18000000</v>
      </c>
      <c r="B17" s="81" t="s">
        <v>12</v>
      </c>
      <c r="C17" s="75">
        <v>378500</v>
      </c>
      <c r="D17" s="75">
        <v>378500</v>
      </c>
      <c r="E17" s="75">
        <v>0</v>
      </c>
      <c r="F17" s="75">
        <v>0</v>
      </c>
    </row>
    <row r="18" spans="1:6" x14ac:dyDescent="0.2">
      <c r="A18" s="80">
        <v>18010000</v>
      </c>
      <c r="B18" s="81" t="s">
        <v>13</v>
      </c>
      <c r="C18" s="75">
        <v>338500</v>
      </c>
      <c r="D18" s="75">
        <v>338500</v>
      </c>
      <c r="E18" s="75">
        <v>0</v>
      </c>
      <c r="F18" s="75">
        <v>0</v>
      </c>
    </row>
    <row r="19" spans="1:6" ht="26.25" customHeight="1" x14ac:dyDescent="0.2">
      <c r="A19" s="82">
        <v>18010100</v>
      </c>
      <c r="B19" s="83" t="s">
        <v>82</v>
      </c>
      <c r="C19" s="76">
        <v>75000</v>
      </c>
      <c r="D19" s="76">
        <v>75000</v>
      </c>
      <c r="E19" s="76">
        <v>0</v>
      </c>
      <c r="F19" s="76">
        <v>0</v>
      </c>
    </row>
    <row r="20" spans="1:6" ht="25.5" x14ac:dyDescent="0.2">
      <c r="A20" s="82">
        <v>18010300</v>
      </c>
      <c r="B20" s="83" t="s">
        <v>14</v>
      </c>
      <c r="C20" s="76">
        <v>31000</v>
      </c>
      <c r="D20" s="76">
        <v>31000</v>
      </c>
      <c r="E20" s="76">
        <v>0</v>
      </c>
      <c r="F20" s="76">
        <v>0</v>
      </c>
    </row>
    <row r="21" spans="1:6" x14ac:dyDescent="0.2">
      <c r="A21" s="82">
        <v>18010500</v>
      </c>
      <c r="B21" s="83" t="s">
        <v>15</v>
      </c>
      <c r="C21" s="76">
        <v>62500</v>
      </c>
      <c r="D21" s="76">
        <v>62500</v>
      </c>
      <c r="E21" s="76">
        <v>0</v>
      </c>
      <c r="F21" s="76">
        <v>0</v>
      </c>
    </row>
    <row r="22" spans="1:6" ht="27.75" customHeight="1" x14ac:dyDescent="0.2">
      <c r="A22" s="82">
        <v>18010900</v>
      </c>
      <c r="B22" s="83" t="s">
        <v>16</v>
      </c>
      <c r="C22" s="76">
        <v>40000</v>
      </c>
      <c r="D22" s="76">
        <v>40000</v>
      </c>
      <c r="E22" s="76">
        <v>0</v>
      </c>
      <c r="F22" s="76">
        <v>0</v>
      </c>
    </row>
    <row r="23" spans="1:6" ht="24" customHeight="1" x14ac:dyDescent="0.2">
      <c r="A23" s="82">
        <v>18011100</v>
      </c>
      <c r="B23" s="83" t="s">
        <v>83</v>
      </c>
      <c r="C23" s="76">
        <v>130000</v>
      </c>
      <c r="D23" s="76">
        <v>130000</v>
      </c>
      <c r="E23" s="76">
        <v>0</v>
      </c>
      <c r="F23" s="76">
        <v>0</v>
      </c>
    </row>
    <row r="24" spans="1:6" ht="29.25" customHeight="1" x14ac:dyDescent="0.2">
      <c r="A24" s="80">
        <v>18050000</v>
      </c>
      <c r="B24" s="81" t="s">
        <v>17</v>
      </c>
      <c r="C24" s="75">
        <v>40000</v>
      </c>
      <c r="D24" s="75">
        <v>40000</v>
      </c>
      <c r="E24" s="75">
        <v>0</v>
      </c>
      <c r="F24" s="75">
        <v>0</v>
      </c>
    </row>
    <row r="25" spans="1:6" x14ac:dyDescent="0.2">
      <c r="A25" s="82">
        <v>18050400</v>
      </c>
      <c r="B25" s="83" t="s">
        <v>84</v>
      </c>
      <c r="C25" s="76">
        <v>40000</v>
      </c>
      <c r="D25" s="76">
        <v>40000</v>
      </c>
      <c r="E25" s="76">
        <v>0</v>
      </c>
      <c r="F25" s="76">
        <v>0</v>
      </c>
    </row>
    <row r="26" spans="1:6" x14ac:dyDescent="0.2">
      <c r="A26" s="80"/>
      <c r="B26" s="81" t="s">
        <v>18</v>
      </c>
      <c r="C26" s="75">
        <v>697500</v>
      </c>
      <c r="D26" s="75">
        <v>697500</v>
      </c>
      <c r="E26" s="75">
        <v>0</v>
      </c>
      <c r="F26" s="75">
        <v>0</v>
      </c>
    </row>
    <row r="27" spans="1:6" x14ac:dyDescent="0.2">
      <c r="A27" s="84" t="s">
        <v>20</v>
      </c>
      <c r="B27" s="81" t="s">
        <v>19</v>
      </c>
      <c r="C27" s="75">
        <v>697500</v>
      </c>
      <c r="D27" s="75">
        <v>697500</v>
      </c>
      <c r="E27" s="75">
        <v>0</v>
      </c>
      <c r="F27" s="75">
        <v>0</v>
      </c>
    </row>
    <row r="28" spans="1:6" x14ac:dyDescent="0.2">
      <c r="A28" s="82"/>
      <c r="B28" s="83"/>
      <c r="C28" s="77"/>
      <c r="D28" s="77"/>
      <c r="E28" s="77"/>
      <c r="F28" s="77"/>
    </row>
    <row r="29" spans="1:6" x14ac:dyDescent="0.2">
      <c r="A29" s="80"/>
      <c r="B29" s="81"/>
      <c r="C29" s="78"/>
      <c r="D29" s="78"/>
      <c r="E29" s="78"/>
      <c r="F29" s="78"/>
    </row>
    <row r="30" spans="1:6" x14ac:dyDescent="0.2">
      <c r="B30" s="85" t="s">
        <v>21</v>
      </c>
      <c r="E30" s="85" t="s">
        <v>22</v>
      </c>
    </row>
  </sheetData>
  <mergeCells count="9"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rintOptions horizontalCentered="1"/>
  <pageMargins left="0.59055118110236227" right="0.23" top="0.39370078740157483" bottom="0.39370078740157483" header="0" footer="0"/>
  <pageSetup paperSize="9" scale="70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7" zoomScaleNormal="100" workbookViewId="0">
      <selection activeCell="D7" sqref="D7"/>
    </sheetView>
  </sheetViews>
  <sheetFormatPr defaultColWidth="7.85546875" defaultRowHeight="15.75" x14ac:dyDescent="0.25"/>
  <cols>
    <col min="1" max="1" width="17.28515625" style="6" customWidth="1"/>
    <col min="2" max="2" width="15" style="6" customWidth="1"/>
    <col min="3" max="3" width="13.7109375" style="6" customWidth="1"/>
    <col min="4" max="4" width="43" style="6" customWidth="1"/>
    <col min="5" max="5" width="38.5703125" style="6" customWidth="1"/>
    <col min="6" max="6" width="16.140625" style="6" customWidth="1"/>
    <col min="7" max="7" width="15.5703125" style="6" customWidth="1"/>
    <col min="8" max="8" width="14.5703125" style="6" customWidth="1"/>
    <col min="9" max="9" width="18.140625" style="6" customWidth="1"/>
    <col min="10" max="10" width="13" style="5" customWidth="1"/>
    <col min="11" max="16384" width="7.85546875" style="5"/>
  </cols>
  <sheetData>
    <row r="1" spans="1:11" x14ac:dyDescent="0.25">
      <c r="A1" s="3"/>
      <c r="B1" s="3"/>
      <c r="C1" s="3"/>
      <c r="D1" s="3"/>
      <c r="E1" s="3"/>
      <c r="F1" s="3"/>
      <c r="G1" s="3"/>
      <c r="H1" s="4" t="s">
        <v>38</v>
      </c>
      <c r="I1" s="3"/>
    </row>
    <row r="2" spans="1:11" x14ac:dyDescent="0.25">
      <c r="A2" s="3"/>
      <c r="B2" s="3"/>
      <c r="C2" s="3"/>
      <c r="D2" s="3"/>
      <c r="E2" s="3"/>
      <c r="F2" s="3"/>
      <c r="G2" s="132" t="s">
        <v>23</v>
      </c>
      <c r="H2" s="132"/>
      <c r="I2" s="132"/>
      <c r="J2" s="132"/>
      <c r="K2" s="132"/>
    </row>
    <row r="3" spans="1:11" x14ac:dyDescent="0.25">
      <c r="A3" s="3"/>
      <c r="B3" s="3"/>
      <c r="C3" s="3"/>
      <c r="D3" s="3"/>
      <c r="E3" s="3"/>
      <c r="F3" s="3"/>
      <c r="G3" s="132" t="s">
        <v>39</v>
      </c>
      <c r="H3" s="132"/>
      <c r="I3" s="132"/>
      <c r="J3" s="132"/>
      <c r="K3" s="132"/>
    </row>
    <row r="4" spans="1:11" ht="30" customHeight="1" x14ac:dyDescent="0.25">
      <c r="F4" s="7"/>
      <c r="G4" s="132" t="s">
        <v>90</v>
      </c>
      <c r="H4" s="132"/>
      <c r="I4" s="132"/>
      <c r="J4" s="132"/>
      <c r="K4" s="132"/>
    </row>
    <row r="5" spans="1:11" ht="34.5" customHeight="1" x14ac:dyDescent="0.25">
      <c r="A5" s="131" t="s">
        <v>40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1" x14ac:dyDescent="0.25">
      <c r="A6" s="8"/>
      <c r="B6" s="8"/>
      <c r="C6" s="8"/>
      <c r="D6" s="8"/>
      <c r="E6" s="9"/>
      <c r="F6" s="9"/>
      <c r="G6" s="10"/>
      <c r="H6" s="9"/>
      <c r="I6" s="11" t="s">
        <v>41</v>
      </c>
    </row>
    <row r="7" spans="1:11" ht="155.25" customHeight="1" x14ac:dyDescent="0.25">
      <c r="A7" s="12" t="s">
        <v>42</v>
      </c>
      <c r="B7" s="12" t="s">
        <v>43</v>
      </c>
      <c r="C7" s="12" t="s">
        <v>44</v>
      </c>
      <c r="D7" s="12" t="s">
        <v>45</v>
      </c>
      <c r="E7" s="13" t="s">
        <v>46</v>
      </c>
      <c r="F7" s="13" t="s">
        <v>47</v>
      </c>
      <c r="G7" s="13" t="s">
        <v>48</v>
      </c>
      <c r="H7" s="13" t="s">
        <v>49</v>
      </c>
      <c r="I7" s="13" t="s">
        <v>50</v>
      </c>
      <c r="J7" s="14" t="s">
        <v>51</v>
      </c>
    </row>
    <row r="8" spans="1:11" ht="65.25" customHeight="1" x14ac:dyDescent="0.25">
      <c r="A8" s="36" t="s">
        <v>27</v>
      </c>
      <c r="B8" s="37" t="s">
        <v>28</v>
      </c>
      <c r="C8" s="36" t="s">
        <v>29</v>
      </c>
      <c r="D8" s="52" t="s">
        <v>30</v>
      </c>
      <c r="E8" s="53" t="s">
        <v>71</v>
      </c>
      <c r="F8" s="13">
        <v>2019</v>
      </c>
      <c r="G8" s="13">
        <v>28000</v>
      </c>
      <c r="H8" s="13">
        <v>28000</v>
      </c>
      <c r="I8" s="13">
        <v>2019</v>
      </c>
      <c r="J8" s="14"/>
    </row>
    <row r="9" spans="1:11" s="57" customFormat="1" ht="62.25" customHeight="1" x14ac:dyDescent="0.25">
      <c r="A9" s="50" t="s">
        <v>34</v>
      </c>
      <c r="B9" s="50" t="s">
        <v>35</v>
      </c>
      <c r="C9" s="51" t="s">
        <v>36</v>
      </c>
      <c r="D9" s="52" t="s">
        <v>37</v>
      </c>
      <c r="E9" s="53" t="s">
        <v>71</v>
      </c>
      <c r="F9" s="54" t="s">
        <v>72</v>
      </c>
      <c r="G9" s="55">
        <v>-3100</v>
      </c>
      <c r="H9" s="55">
        <v>-3100</v>
      </c>
      <c r="I9" s="13">
        <v>2019</v>
      </c>
      <c r="J9" s="56"/>
    </row>
    <row r="10" spans="1:11" x14ac:dyDescent="0.25">
      <c r="A10" s="15"/>
      <c r="B10" s="15"/>
      <c r="C10" s="15"/>
      <c r="D10" s="15" t="s">
        <v>52</v>
      </c>
      <c r="E10" s="15"/>
      <c r="F10" s="15"/>
      <c r="G10" s="16">
        <f>G8+G9</f>
        <v>24900</v>
      </c>
      <c r="H10" s="16">
        <f>H8+H9</f>
        <v>24900</v>
      </c>
      <c r="I10" s="15"/>
      <c r="J10" s="17"/>
    </row>
    <row r="11" spans="1:11" x14ac:dyDescent="0.25">
      <c r="A11" s="18"/>
      <c r="B11" s="19"/>
      <c r="C11" s="19"/>
      <c r="D11" s="19"/>
      <c r="E11" s="19"/>
      <c r="F11" s="19"/>
      <c r="G11" s="28"/>
      <c r="H11" s="28"/>
      <c r="I11" s="19"/>
      <c r="J11" s="22"/>
    </row>
    <row r="12" spans="1:11" x14ac:dyDescent="0.25">
      <c r="A12" s="18"/>
      <c r="B12" s="19"/>
      <c r="C12" s="19"/>
      <c r="D12" s="19"/>
      <c r="E12" s="19"/>
      <c r="F12" s="19"/>
      <c r="G12" s="28"/>
      <c r="H12" s="28"/>
      <c r="I12" s="19"/>
      <c r="J12" s="22"/>
    </row>
    <row r="13" spans="1:11" x14ac:dyDescent="0.25">
      <c r="A13" s="18"/>
      <c r="B13" s="19"/>
      <c r="C13" s="19"/>
      <c r="D13" s="19"/>
      <c r="E13" s="19"/>
      <c r="F13" s="19"/>
      <c r="G13" s="28"/>
      <c r="H13" s="28"/>
      <c r="I13" s="19"/>
      <c r="J13" s="22"/>
    </row>
    <row r="14" spans="1:11" s="2" customFormat="1" x14ac:dyDescent="0.25">
      <c r="A14" s="18"/>
      <c r="B14" s="19"/>
      <c r="C14" s="19"/>
      <c r="D14" s="19"/>
      <c r="I14" s="1"/>
    </row>
    <row r="15" spans="1:11" s="2" customFormat="1" x14ac:dyDescent="0.25">
      <c r="B15" s="1" t="s">
        <v>21</v>
      </c>
      <c r="E15" s="1" t="s">
        <v>22</v>
      </c>
    </row>
    <row r="16" spans="1:11" s="20" customFormat="1" x14ac:dyDescent="0.25"/>
    <row r="17" spans="1:11" s="20" customFormat="1" x14ac:dyDescent="0.25">
      <c r="A17" s="21"/>
    </row>
    <row r="18" spans="1:11" s="20" customFormat="1" x14ac:dyDescent="0.25">
      <c r="A18" s="21"/>
    </row>
    <row r="19" spans="1:11" s="20" customFormat="1" x14ac:dyDescent="0.25">
      <c r="A19" s="21"/>
    </row>
    <row r="20" spans="1:11" s="20" customFormat="1" x14ac:dyDescent="0.25">
      <c r="A20" s="21"/>
      <c r="J20" s="21"/>
    </row>
    <row r="21" spans="1:11" x14ac:dyDescent="0.25">
      <c r="A21" s="21"/>
      <c r="B21" s="20"/>
      <c r="C21" s="20"/>
      <c r="D21" s="20"/>
      <c r="E21" s="19"/>
      <c r="F21" s="19"/>
      <c r="G21" s="19"/>
      <c r="H21" s="19"/>
      <c r="I21" s="19"/>
      <c r="J21" s="22"/>
    </row>
    <row r="22" spans="1:11" s="23" customForma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22"/>
    </row>
    <row r="23" spans="1:1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22"/>
      <c r="K23" s="23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22"/>
      <c r="K24" s="23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24"/>
    </row>
    <row r="26" spans="1:1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22"/>
    </row>
    <row r="27" spans="1:1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22"/>
    </row>
    <row r="28" spans="1:1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22"/>
      <c r="K28" s="25"/>
    </row>
    <row r="29" spans="1:1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22"/>
      <c r="K29" s="25"/>
    </row>
    <row r="30" spans="1:1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22"/>
      <c r="K30" s="25"/>
    </row>
    <row r="31" spans="1:1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22"/>
      <c r="K31" s="25"/>
    </row>
    <row r="32" spans="1:1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22"/>
    </row>
    <row r="33" spans="1:16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22"/>
      <c r="K33" s="23"/>
    </row>
    <row r="34" spans="1:16" x14ac:dyDescent="0.25">
      <c r="A34" s="18"/>
      <c r="B34" s="19"/>
      <c r="C34" s="19"/>
      <c r="D34" s="19"/>
      <c r="J34" s="26"/>
    </row>
    <row r="35" spans="1:16" x14ac:dyDescent="0.25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x14ac:dyDescent="0.25">
      <c r="A37" s="27"/>
      <c r="B37" s="27"/>
      <c r="C37" s="27"/>
      <c r="D37" s="27"/>
    </row>
  </sheetData>
  <mergeCells count="4">
    <mergeCell ref="A5:J5"/>
    <mergeCell ref="G3:K3"/>
    <mergeCell ref="G2:K2"/>
    <mergeCell ref="G4:K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topLeftCell="D1" zoomScale="90" zoomScaleNormal="100" zoomScaleSheetLayoutView="90" workbookViewId="0">
      <selection activeCell="F8" sqref="F8:F9"/>
    </sheetView>
  </sheetViews>
  <sheetFormatPr defaultColWidth="7.85546875" defaultRowHeight="15.75" x14ac:dyDescent="0.25"/>
  <cols>
    <col min="1" max="1" width="15.5703125" style="43" customWidth="1"/>
    <col min="2" max="2" width="10.28515625" style="43" customWidth="1"/>
    <col min="3" max="3" width="10.85546875" style="43" customWidth="1"/>
    <col min="4" max="4" width="45.85546875" style="45" customWidth="1"/>
    <col min="5" max="5" width="38.7109375" style="6" customWidth="1"/>
    <col min="6" max="6" width="15.28515625" style="64" customWidth="1"/>
    <col min="7" max="7" width="13.42578125" style="44" customWidth="1"/>
    <col min="8" max="8" width="12" style="44" customWidth="1"/>
    <col min="9" max="9" width="10.85546875" style="43" customWidth="1"/>
    <col min="10" max="10" width="13.140625" style="43" customWidth="1"/>
    <col min="11" max="16384" width="7.85546875" style="5"/>
  </cols>
  <sheetData>
    <row r="1" spans="1:10" x14ac:dyDescent="0.25">
      <c r="A1" s="30"/>
      <c r="B1" s="30"/>
      <c r="C1" s="30"/>
      <c r="D1" s="29"/>
      <c r="E1" s="29"/>
      <c r="G1" s="49"/>
      <c r="H1" s="86" t="s">
        <v>54</v>
      </c>
      <c r="I1" s="87"/>
      <c r="J1" s="30"/>
    </row>
    <row r="2" spans="1:10" x14ac:dyDescent="0.25">
      <c r="A2" s="30"/>
      <c r="B2" s="30"/>
      <c r="C2" s="30"/>
      <c r="D2" s="29"/>
      <c r="E2" s="29"/>
      <c r="G2" s="49"/>
      <c r="H2" s="58" t="s">
        <v>23</v>
      </c>
      <c r="I2" s="59"/>
      <c r="J2" s="59"/>
    </row>
    <row r="3" spans="1:10" x14ac:dyDescent="0.25">
      <c r="A3" s="30"/>
      <c r="B3" s="30"/>
      <c r="C3" s="30"/>
      <c r="D3" s="29"/>
      <c r="E3" s="29"/>
      <c r="G3" s="135" t="s">
        <v>39</v>
      </c>
      <c r="H3" s="136"/>
      <c r="I3" s="136"/>
      <c r="J3" s="136"/>
    </row>
    <row r="4" spans="1:10" x14ac:dyDescent="0.25">
      <c r="A4" s="30"/>
      <c r="B4" s="30"/>
      <c r="C4" s="30"/>
      <c r="D4" s="29"/>
      <c r="E4" s="29"/>
      <c r="G4" s="135" t="s">
        <v>88</v>
      </c>
      <c r="H4" s="136"/>
      <c r="I4" s="136"/>
      <c r="J4" s="136"/>
    </row>
    <row r="5" spans="1:10" x14ac:dyDescent="0.25">
      <c r="A5" s="30"/>
      <c r="B5" s="30"/>
      <c r="C5" s="30"/>
      <c r="D5" s="29"/>
      <c r="E5" s="29"/>
      <c r="G5" s="31"/>
      <c r="H5" s="32"/>
      <c r="I5" s="30"/>
      <c r="J5" s="30"/>
    </row>
    <row r="6" spans="1:10" ht="30.75" customHeight="1" x14ac:dyDescent="0.3">
      <c r="A6" s="137" t="s">
        <v>55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x14ac:dyDescent="0.25">
      <c r="A7" s="33"/>
      <c r="B7" s="8"/>
      <c r="C7" s="8"/>
      <c r="D7" s="34"/>
      <c r="E7" s="9"/>
      <c r="F7" s="65"/>
      <c r="G7" s="35"/>
      <c r="H7" s="35"/>
      <c r="I7" s="10"/>
      <c r="J7" s="47" t="s">
        <v>41</v>
      </c>
    </row>
    <row r="8" spans="1:10" s="62" customFormat="1" ht="12.75" x14ac:dyDescent="0.2">
      <c r="A8" s="138" t="s">
        <v>42</v>
      </c>
      <c r="B8" s="138" t="s">
        <v>56</v>
      </c>
      <c r="C8" s="138" t="s">
        <v>44</v>
      </c>
      <c r="D8" s="140" t="s">
        <v>45</v>
      </c>
      <c r="E8" s="142" t="s">
        <v>57</v>
      </c>
      <c r="F8" s="144" t="s">
        <v>58</v>
      </c>
      <c r="G8" s="146" t="s">
        <v>59</v>
      </c>
      <c r="H8" s="148" t="s">
        <v>4</v>
      </c>
      <c r="I8" s="133" t="s">
        <v>5</v>
      </c>
      <c r="J8" s="134"/>
    </row>
    <row r="9" spans="1:10" s="62" customFormat="1" ht="121.5" customHeight="1" x14ac:dyDescent="0.2">
      <c r="A9" s="139"/>
      <c r="B9" s="139"/>
      <c r="C9" s="139"/>
      <c r="D9" s="141"/>
      <c r="E9" s="143"/>
      <c r="F9" s="145"/>
      <c r="G9" s="147"/>
      <c r="H9" s="149"/>
      <c r="I9" s="88" t="s">
        <v>3</v>
      </c>
      <c r="J9" s="88" t="s">
        <v>60</v>
      </c>
    </row>
    <row r="10" spans="1:10" ht="99" customHeight="1" x14ac:dyDescent="0.25">
      <c r="A10" s="89" t="s">
        <v>74</v>
      </c>
      <c r="B10" s="89" t="s">
        <v>26</v>
      </c>
      <c r="C10" s="90" t="s">
        <v>75</v>
      </c>
      <c r="D10" s="91" t="s">
        <v>76</v>
      </c>
      <c r="E10" s="114" t="s">
        <v>87</v>
      </c>
      <c r="F10" s="93" t="s">
        <v>86</v>
      </c>
      <c r="G10" s="94">
        <f>H10+I10</f>
        <v>100000</v>
      </c>
      <c r="H10" s="94">
        <v>100000</v>
      </c>
      <c r="I10" s="94">
        <v>0</v>
      </c>
      <c r="J10" s="94">
        <v>0</v>
      </c>
    </row>
    <row r="11" spans="1:10" ht="68.25" customHeight="1" x14ac:dyDescent="0.25">
      <c r="A11" s="36" t="s">
        <v>27</v>
      </c>
      <c r="B11" s="36" t="s">
        <v>28</v>
      </c>
      <c r="C11" s="36" t="s">
        <v>29</v>
      </c>
      <c r="D11" s="95" t="s">
        <v>30</v>
      </c>
      <c r="E11" s="96" t="s">
        <v>61</v>
      </c>
      <c r="F11" s="93" t="s">
        <v>62</v>
      </c>
      <c r="G11" s="94">
        <f>H11+I11</f>
        <v>0</v>
      </c>
      <c r="H11" s="94">
        <v>-28000</v>
      </c>
      <c r="I11" s="94">
        <v>28000</v>
      </c>
      <c r="J11" s="94">
        <v>28000</v>
      </c>
    </row>
    <row r="12" spans="1:10" s="103" customFormat="1" ht="86.25" customHeight="1" x14ac:dyDescent="0.25">
      <c r="A12" s="97" t="s">
        <v>31</v>
      </c>
      <c r="B12" s="97" t="s">
        <v>32</v>
      </c>
      <c r="C12" s="98" t="s">
        <v>33</v>
      </c>
      <c r="D12" s="99" t="s">
        <v>65</v>
      </c>
      <c r="E12" s="100" t="s">
        <v>66</v>
      </c>
      <c r="F12" s="101" t="s">
        <v>67</v>
      </c>
      <c r="G12" s="94">
        <f>H12+I12</f>
        <v>490000</v>
      </c>
      <c r="H12" s="94">
        <v>490000</v>
      </c>
      <c r="I12" s="102">
        <v>0</v>
      </c>
      <c r="J12" s="94">
        <v>0</v>
      </c>
    </row>
    <row r="13" spans="1:10" ht="94.5" customHeight="1" x14ac:dyDescent="0.25">
      <c r="A13" s="104" t="s">
        <v>34</v>
      </c>
      <c r="B13" s="97">
        <v>4060</v>
      </c>
      <c r="C13" s="105" t="s">
        <v>36</v>
      </c>
      <c r="D13" s="92" t="s">
        <v>37</v>
      </c>
      <c r="E13" s="106" t="s">
        <v>68</v>
      </c>
      <c r="F13" s="101" t="s">
        <v>73</v>
      </c>
      <c r="G13" s="94">
        <f>H13+I13</f>
        <v>0</v>
      </c>
      <c r="H13" s="94">
        <v>3100</v>
      </c>
      <c r="I13" s="102">
        <v>-3100</v>
      </c>
      <c r="J13" s="94">
        <v>-3100</v>
      </c>
    </row>
    <row r="14" spans="1:10" s="38" customFormat="1" ht="73.5" customHeight="1" x14ac:dyDescent="0.2">
      <c r="A14" s="89" t="s">
        <v>77</v>
      </c>
      <c r="B14" s="89" t="s">
        <v>78</v>
      </c>
      <c r="C14" s="90" t="s">
        <v>25</v>
      </c>
      <c r="D14" s="91" t="s">
        <v>79</v>
      </c>
      <c r="E14" s="107" t="s">
        <v>85</v>
      </c>
      <c r="F14" s="101" t="s">
        <v>63</v>
      </c>
      <c r="G14" s="94">
        <f>H14+I14</f>
        <v>4000</v>
      </c>
      <c r="H14" s="94">
        <v>4000</v>
      </c>
      <c r="I14" s="94">
        <v>0</v>
      </c>
      <c r="J14" s="94">
        <v>0</v>
      </c>
    </row>
    <row r="15" spans="1:10" x14ac:dyDescent="0.25">
      <c r="A15" s="39"/>
      <c r="B15" s="39"/>
      <c r="C15" s="40"/>
      <c r="D15" s="41" t="s">
        <v>64</v>
      </c>
      <c r="E15" s="106"/>
      <c r="F15" s="66"/>
      <c r="G15" s="108">
        <f>G10+G11+G12+G13+G14</f>
        <v>594000</v>
      </c>
      <c r="H15" s="108">
        <f>H10+H11+H12+H13+H14</f>
        <v>569100</v>
      </c>
      <c r="I15" s="108">
        <f>I10+I11+I12+I13+I14</f>
        <v>24900</v>
      </c>
      <c r="J15" s="108">
        <f>J10+J11+J12+J13+J14</f>
        <v>24900</v>
      </c>
    </row>
    <row r="16" spans="1:10" ht="18.75" customHeight="1" x14ac:dyDescent="0.25">
      <c r="A16" s="69"/>
      <c r="B16" s="69"/>
      <c r="C16" s="70"/>
      <c r="D16" s="71"/>
      <c r="E16" s="109"/>
      <c r="F16" s="72"/>
      <c r="G16" s="110"/>
      <c r="H16" s="110"/>
      <c r="I16" s="110"/>
      <c r="J16" s="110"/>
    </row>
    <row r="17" spans="1:10" ht="16.5" customHeight="1" x14ac:dyDescent="0.25">
      <c r="A17" s="69"/>
      <c r="B17" s="69"/>
      <c r="C17" s="70"/>
      <c r="D17" s="71"/>
      <c r="E17" s="111"/>
      <c r="F17" s="72"/>
      <c r="G17" s="112"/>
      <c r="H17" s="112"/>
      <c r="I17" s="113"/>
      <c r="J17" s="113"/>
    </row>
    <row r="18" spans="1:10" s="59" customFormat="1" ht="12.75" x14ac:dyDescent="0.2">
      <c r="B18" s="60" t="s">
        <v>21</v>
      </c>
      <c r="E18" s="60" t="s">
        <v>22</v>
      </c>
      <c r="F18" s="67"/>
    </row>
    <row r="19" spans="1:10" s="62" customFormat="1" ht="12.75" x14ac:dyDescent="0.2">
      <c r="A19" s="59"/>
      <c r="B19" s="59"/>
      <c r="C19" s="59"/>
      <c r="D19" s="61"/>
      <c r="F19" s="67"/>
      <c r="G19" s="63"/>
      <c r="H19" s="63"/>
      <c r="I19" s="59"/>
      <c r="J19" s="59"/>
    </row>
    <row r="20" spans="1:10" x14ac:dyDescent="0.25">
      <c r="A20" s="46"/>
      <c r="B20" s="46"/>
      <c r="C20" s="46"/>
      <c r="D20" s="42"/>
    </row>
    <row r="21" spans="1:10" x14ac:dyDescent="0.25">
      <c r="A21" s="46"/>
      <c r="B21" s="46"/>
      <c r="C21" s="46"/>
      <c r="D21" s="42"/>
    </row>
    <row r="22" spans="1:10" x14ac:dyDescent="0.25">
      <c r="A22" s="46"/>
      <c r="B22" s="46"/>
      <c r="C22" s="46"/>
      <c r="D22" s="42"/>
    </row>
    <row r="23" spans="1:10" x14ac:dyDescent="0.25">
      <c r="A23" s="46"/>
      <c r="B23" s="46"/>
      <c r="C23" s="46"/>
      <c r="D23" s="42"/>
    </row>
    <row r="24" spans="1:10" x14ac:dyDescent="0.25">
      <c r="A24" s="46"/>
      <c r="B24" s="46"/>
      <c r="C24" s="46"/>
      <c r="D24" s="42"/>
      <c r="E24" s="5"/>
      <c r="F24" s="68"/>
      <c r="G24" s="5"/>
      <c r="H24" s="5"/>
      <c r="I24" s="48"/>
      <c r="J24" s="48"/>
    </row>
  </sheetData>
  <mergeCells count="12">
    <mergeCell ref="I8:J8"/>
    <mergeCell ref="G3:J3"/>
    <mergeCell ref="G4:J4"/>
    <mergeCell ref="A6:J6"/>
    <mergeCell ref="A8:A9"/>
    <mergeCell ref="B8:B9"/>
    <mergeCell ref="C8:C9"/>
    <mergeCell ref="D8:D9"/>
    <mergeCell ref="E8:E9"/>
    <mergeCell ref="F8:F9"/>
    <mergeCell ref="G8:G9"/>
    <mergeCell ref="H8:H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rowBreaks count="1" manualBreakCount="1">
    <brk id="1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E28" workbookViewId="0">
      <selection activeCell="F14" sqref="F14"/>
    </sheetView>
  </sheetViews>
  <sheetFormatPr defaultRowHeight="12.75" x14ac:dyDescent="0.2"/>
  <cols>
    <col min="1" max="3" width="12" style="73" customWidth="1"/>
    <col min="4" max="4" width="40.7109375" style="73" customWidth="1"/>
    <col min="5" max="16" width="13.7109375" style="73" customWidth="1"/>
    <col min="17" max="16384" width="9.140625" style="73"/>
  </cols>
  <sheetData>
    <row r="1" spans="1:16" x14ac:dyDescent="0.2">
      <c r="A1" s="73" t="s">
        <v>91</v>
      </c>
      <c r="M1" s="73" t="s">
        <v>92</v>
      </c>
    </row>
    <row r="2" spans="1:16" x14ac:dyDescent="0.2">
      <c r="M2" s="73" t="s">
        <v>93</v>
      </c>
    </row>
    <row r="3" spans="1:16" x14ac:dyDescent="0.2">
      <c r="M3" s="73" t="s">
        <v>94</v>
      </c>
    </row>
    <row r="5" spans="1:16" customFormat="1" x14ac:dyDescent="0.2">
      <c r="A5" s="151" t="s">
        <v>121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customFormat="1" x14ac:dyDescent="0.2">
      <c r="A6" s="151" t="s">
        <v>122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customFormat="1" x14ac:dyDescent="0.2">
      <c r="P7" s="153" t="s">
        <v>95</v>
      </c>
    </row>
    <row r="8" spans="1:16" x14ac:dyDescent="0.2">
      <c r="A8" s="150" t="s">
        <v>96</v>
      </c>
      <c r="B8" s="150" t="s">
        <v>97</v>
      </c>
      <c r="C8" s="150" t="s">
        <v>98</v>
      </c>
      <c r="D8" s="129" t="s">
        <v>99</v>
      </c>
      <c r="E8" s="129" t="s">
        <v>4</v>
      </c>
      <c r="F8" s="129"/>
      <c r="G8" s="129"/>
      <c r="H8" s="129"/>
      <c r="I8" s="129"/>
      <c r="J8" s="129" t="s">
        <v>5</v>
      </c>
      <c r="K8" s="129"/>
      <c r="L8" s="129"/>
      <c r="M8" s="129"/>
      <c r="N8" s="129"/>
      <c r="O8" s="129"/>
      <c r="P8" s="129" t="s">
        <v>100</v>
      </c>
    </row>
    <row r="9" spans="1:16" x14ac:dyDescent="0.2">
      <c r="A9" s="129"/>
      <c r="B9" s="129"/>
      <c r="C9" s="129"/>
      <c r="D9" s="129"/>
      <c r="E9" s="129" t="s">
        <v>6</v>
      </c>
      <c r="F9" s="129" t="s">
        <v>101</v>
      </c>
      <c r="G9" s="129" t="s">
        <v>102</v>
      </c>
      <c r="H9" s="129"/>
      <c r="I9" s="129" t="s">
        <v>103</v>
      </c>
      <c r="J9" s="129" t="s">
        <v>6</v>
      </c>
      <c r="K9" s="129" t="s">
        <v>7</v>
      </c>
      <c r="L9" s="129" t="s">
        <v>101</v>
      </c>
      <c r="M9" s="129" t="s">
        <v>102</v>
      </c>
      <c r="N9" s="129"/>
      <c r="O9" s="129" t="s">
        <v>103</v>
      </c>
      <c r="P9" s="129"/>
    </row>
    <row r="10" spans="1:16" x14ac:dyDescent="0.2">
      <c r="A10" s="129"/>
      <c r="B10" s="129"/>
      <c r="C10" s="129"/>
      <c r="D10" s="129"/>
      <c r="E10" s="129"/>
      <c r="F10" s="129"/>
      <c r="G10" s="129" t="s">
        <v>104</v>
      </c>
      <c r="H10" s="129" t="s">
        <v>105</v>
      </c>
      <c r="I10" s="129"/>
      <c r="J10" s="129"/>
      <c r="K10" s="129"/>
      <c r="L10" s="129"/>
      <c r="M10" s="129" t="s">
        <v>104</v>
      </c>
      <c r="N10" s="129" t="s">
        <v>105</v>
      </c>
      <c r="O10" s="129"/>
      <c r="P10" s="129"/>
    </row>
    <row r="11" spans="1:16" ht="44.25" customHeight="1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6" x14ac:dyDescent="0.2">
      <c r="A12" s="115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15">
        <v>12</v>
      </c>
      <c r="M12" s="115">
        <v>13</v>
      </c>
      <c r="N12" s="115">
        <v>14</v>
      </c>
      <c r="O12" s="115">
        <v>15</v>
      </c>
      <c r="P12" s="115">
        <v>16</v>
      </c>
    </row>
    <row r="13" spans="1:16" x14ac:dyDescent="0.2">
      <c r="A13" s="116" t="s">
        <v>106</v>
      </c>
      <c r="B13" s="117"/>
      <c r="C13" s="118"/>
      <c r="D13" s="119" t="s">
        <v>107</v>
      </c>
      <c r="E13" s="120">
        <v>203500</v>
      </c>
      <c r="F13" s="120">
        <v>203500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f t="shared" ref="P13:P24" si="0">E13+J13</f>
        <v>203500</v>
      </c>
    </row>
    <row r="14" spans="1:16" x14ac:dyDescent="0.2">
      <c r="A14" s="116" t="s">
        <v>108</v>
      </c>
      <c r="B14" s="117"/>
      <c r="C14" s="118"/>
      <c r="D14" s="119" t="s">
        <v>107</v>
      </c>
      <c r="E14" s="120">
        <v>203500</v>
      </c>
      <c r="F14" s="120">
        <v>203500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f t="shared" si="0"/>
        <v>203500</v>
      </c>
    </row>
    <row r="15" spans="1:16" x14ac:dyDescent="0.2">
      <c r="A15" s="121" t="s">
        <v>74</v>
      </c>
      <c r="B15" s="121" t="s">
        <v>26</v>
      </c>
      <c r="C15" s="122" t="s">
        <v>75</v>
      </c>
      <c r="D15" s="123" t="s">
        <v>76</v>
      </c>
      <c r="E15" s="124">
        <v>100000</v>
      </c>
      <c r="F15" s="124">
        <v>100000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f t="shared" si="0"/>
        <v>100000</v>
      </c>
    </row>
    <row r="16" spans="1:16" ht="38.25" x14ac:dyDescent="0.2">
      <c r="A16" s="121" t="s">
        <v>109</v>
      </c>
      <c r="B16" s="121" t="s">
        <v>110</v>
      </c>
      <c r="C16" s="122" t="s">
        <v>111</v>
      </c>
      <c r="D16" s="123" t="s">
        <v>112</v>
      </c>
      <c r="E16" s="124">
        <v>43500</v>
      </c>
      <c r="F16" s="124">
        <v>43500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f t="shared" si="0"/>
        <v>43500</v>
      </c>
    </row>
    <row r="17" spans="1:16" ht="38.25" x14ac:dyDescent="0.2">
      <c r="A17" s="121" t="s">
        <v>113</v>
      </c>
      <c r="B17" s="121" t="s">
        <v>114</v>
      </c>
      <c r="C17" s="122" t="s">
        <v>115</v>
      </c>
      <c r="D17" s="123" t="s">
        <v>116</v>
      </c>
      <c r="E17" s="124">
        <v>60000</v>
      </c>
      <c r="F17" s="124">
        <v>60000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f t="shared" si="0"/>
        <v>60000</v>
      </c>
    </row>
    <row r="18" spans="1:16" ht="25.5" x14ac:dyDescent="0.2">
      <c r="A18" s="116" t="s">
        <v>117</v>
      </c>
      <c r="B18" s="117"/>
      <c r="C18" s="118"/>
      <c r="D18" s="119" t="s">
        <v>118</v>
      </c>
      <c r="E18" s="120">
        <v>469100</v>
      </c>
      <c r="F18" s="120">
        <v>469100</v>
      </c>
      <c r="G18" s="120">
        <v>0</v>
      </c>
      <c r="H18" s="120">
        <v>400000</v>
      </c>
      <c r="I18" s="120">
        <v>0</v>
      </c>
      <c r="J18" s="120">
        <v>24900</v>
      </c>
      <c r="K18" s="120">
        <v>24900</v>
      </c>
      <c r="L18" s="120">
        <v>0</v>
      </c>
      <c r="M18" s="120">
        <v>0</v>
      </c>
      <c r="N18" s="120">
        <v>0</v>
      </c>
      <c r="O18" s="120">
        <v>24900</v>
      </c>
      <c r="P18" s="120">
        <f t="shared" si="0"/>
        <v>494000</v>
      </c>
    </row>
    <row r="19" spans="1:16" ht="25.5" x14ac:dyDescent="0.2">
      <c r="A19" s="116" t="s">
        <v>119</v>
      </c>
      <c r="B19" s="117"/>
      <c r="C19" s="118"/>
      <c r="D19" s="119" t="s">
        <v>118</v>
      </c>
      <c r="E19" s="120">
        <v>469100</v>
      </c>
      <c r="F19" s="120">
        <v>469100</v>
      </c>
      <c r="G19" s="120">
        <v>0</v>
      </c>
      <c r="H19" s="120">
        <v>400000</v>
      </c>
      <c r="I19" s="120">
        <v>0</v>
      </c>
      <c r="J19" s="120">
        <v>24900</v>
      </c>
      <c r="K19" s="120">
        <v>24900</v>
      </c>
      <c r="L19" s="120">
        <v>0</v>
      </c>
      <c r="M19" s="120">
        <v>0</v>
      </c>
      <c r="N19" s="120">
        <v>0</v>
      </c>
      <c r="O19" s="120">
        <v>24900</v>
      </c>
      <c r="P19" s="120">
        <f t="shared" si="0"/>
        <v>494000</v>
      </c>
    </row>
    <row r="20" spans="1:16" ht="38.25" x14ac:dyDescent="0.2">
      <c r="A20" s="121" t="s">
        <v>77</v>
      </c>
      <c r="B20" s="121" t="s">
        <v>78</v>
      </c>
      <c r="C20" s="122" t="s">
        <v>25</v>
      </c>
      <c r="D20" s="123" t="s">
        <v>79</v>
      </c>
      <c r="E20" s="124">
        <v>4000</v>
      </c>
      <c r="F20" s="124">
        <v>4000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f t="shared" si="0"/>
        <v>4000</v>
      </c>
    </row>
    <row r="21" spans="1:16" x14ac:dyDescent="0.2">
      <c r="A21" s="121" t="s">
        <v>27</v>
      </c>
      <c r="B21" s="121" t="s">
        <v>28</v>
      </c>
      <c r="C21" s="122" t="s">
        <v>29</v>
      </c>
      <c r="D21" s="123" t="s">
        <v>30</v>
      </c>
      <c r="E21" s="124">
        <v>-28000</v>
      </c>
      <c r="F21" s="124">
        <v>-28000</v>
      </c>
      <c r="G21" s="124">
        <v>0</v>
      </c>
      <c r="H21" s="124">
        <v>0</v>
      </c>
      <c r="I21" s="124">
        <v>0</v>
      </c>
      <c r="J21" s="124">
        <v>28000</v>
      </c>
      <c r="K21" s="124">
        <v>28000</v>
      </c>
      <c r="L21" s="124">
        <v>0</v>
      </c>
      <c r="M21" s="124">
        <v>0</v>
      </c>
      <c r="N21" s="124">
        <v>0</v>
      </c>
      <c r="O21" s="124">
        <v>28000</v>
      </c>
      <c r="P21" s="124">
        <f t="shared" si="0"/>
        <v>0</v>
      </c>
    </row>
    <row r="22" spans="1:16" ht="63.75" x14ac:dyDescent="0.2">
      <c r="A22" s="121" t="s">
        <v>31</v>
      </c>
      <c r="B22" s="121" t="s">
        <v>32</v>
      </c>
      <c r="C22" s="122" t="s">
        <v>33</v>
      </c>
      <c r="D22" s="123" t="s">
        <v>120</v>
      </c>
      <c r="E22" s="124">
        <v>490000</v>
      </c>
      <c r="F22" s="124">
        <v>490000</v>
      </c>
      <c r="G22" s="124">
        <v>0</v>
      </c>
      <c r="H22" s="124">
        <v>400000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f t="shared" si="0"/>
        <v>490000</v>
      </c>
    </row>
    <row r="23" spans="1:16" ht="38.25" x14ac:dyDescent="0.2">
      <c r="A23" s="121" t="s">
        <v>34</v>
      </c>
      <c r="B23" s="121" t="s">
        <v>35</v>
      </c>
      <c r="C23" s="122" t="s">
        <v>36</v>
      </c>
      <c r="D23" s="123" t="s">
        <v>37</v>
      </c>
      <c r="E23" s="124">
        <v>3100</v>
      </c>
      <c r="F23" s="124">
        <v>3100</v>
      </c>
      <c r="G23" s="124">
        <v>0</v>
      </c>
      <c r="H23" s="124">
        <v>0</v>
      </c>
      <c r="I23" s="124">
        <v>0</v>
      </c>
      <c r="J23" s="124">
        <v>-3100</v>
      </c>
      <c r="K23" s="124">
        <v>-3100</v>
      </c>
      <c r="L23" s="124">
        <v>0</v>
      </c>
      <c r="M23" s="124">
        <v>0</v>
      </c>
      <c r="N23" s="124">
        <v>0</v>
      </c>
      <c r="O23" s="124">
        <v>-3100</v>
      </c>
      <c r="P23" s="124">
        <f t="shared" si="0"/>
        <v>0</v>
      </c>
    </row>
    <row r="24" spans="1:16" x14ac:dyDescent="0.2">
      <c r="A24" s="117" t="s">
        <v>20</v>
      </c>
      <c r="B24" s="116" t="s">
        <v>20</v>
      </c>
      <c r="C24" s="118" t="s">
        <v>20</v>
      </c>
      <c r="D24" s="119" t="s">
        <v>3</v>
      </c>
      <c r="E24" s="120">
        <v>672600</v>
      </c>
      <c r="F24" s="120">
        <v>672600</v>
      </c>
      <c r="G24" s="120">
        <v>0</v>
      </c>
      <c r="H24" s="120">
        <v>400000</v>
      </c>
      <c r="I24" s="120">
        <v>0</v>
      </c>
      <c r="J24" s="120">
        <v>24900</v>
      </c>
      <c r="K24" s="120">
        <v>24900</v>
      </c>
      <c r="L24" s="120">
        <v>0</v>
      </c>
      <c r="M24" s="120">
        <v>0</v>
      </c>
      <c r="N24" s="120">
        <v>0</v>
      </c>
      <c r="O24" s="120">
        <v>24900</v>
      </c>
      <c r="P24" s="120">
        <f t="shared" si="0"/>
        <v>697500</v>
      </c>
    </row>
    <row r="27" spans="1:16" x14ac:dyDescent="0.2">
      <c r="B27" s="125" t="s">
        <v>21</v>
      </c>
      <c r="I27" s="125" t="s">
        <v>22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додаток 1</vt:lpstr>
      <vt:lpstr>додаток 5</vt:lpstr>
      <vt:lpstr>додаток 6</vt:lpstr>
      <vt:lpstr>додаток 3</vt:lpstr>
      <vt:lpstr>'додаток 6'!Заголовки_для_печати</vt:lpstr>
      <vt:lpstr>'додаток 5'!Область_печати</vt:lpstr>
      <vt:lpstr>'додаток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2019-07-04T12:42:42Z</cp:lastPrinted>
  <dcterms:created xsi:type="dcterms:W3CDTF">2019-06-11T08:07:25Z</dcterms:created>
  <dcterms:modified xsi:type="dcterms:W3CDTF">2019-07-11T13:01:54Z</dcterms:modified>
</cp:coreProperties>
</file>