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610160" sheetId="3" r:id="rId1"/>
    <sheet name="КПК0110180" sheetId="2" r:id="rId2"/>
  </sheets>
  <definedNames>
    <definedName name="_xlnm.Print_Area" localSheetId="1">КПК0110180!$A$1:$BL$85</definedName>
    <definedName name="_xlnm.Print_Area" localSheetId="0">КПК0610160!$A$1:$BM$91</definedName>
  </definedNames>
  <calcPr calcId="145621" refMode="R1C1"/>
</workbook>
</file>

<file path=xl/calcChain.xml><?xml version="1.0" encoding="utf-8"?>
<calcChain xmlns="http://schemas.openxmlformats.org/spreadsheetml/2006/main">
  <c r="BE78" i="3" l="1"/>
  <c r="BE77" i="3"/>
  <c r="BE76" i="3"/>
  <c r="BE75" i="3"/>
  <c r="BE74" i="3"/>
  <c r="BE73" i="3"/>
  <c r="BE72" i="3"/>
  <c r="BE71" i="3"/>
  <c r="BE70" i="3"/>
  <c r="AR64" i="3"/>
  <c r="AC56" i="3"/>
  <c r="AS56" i="3" s="1"/>
  <c r="AS55" i="3"/>
  <c r="AS54" i="3"/>
  <c r="AS53" i="3"/>
  <c r="AS52" i="3"/>
  <c r="AS51" i="3"/>
  <c r="AS50" i="3"/>
  <c r="AS49" i="3"/>
  <c r="U22" i="3"/>
  <c r="BE72" i="2" l="1"/>
  <c r="BE71" i="2"/>
  <c r="BE70" i="2"/>
  <c r="BE69" i="2"/>
  <c r="BE68" i="2"/>
  <c r="BE67" i="2"/>
  <c r="BE66" i="2"/>
  <c r="BE65" i="2"/>
  <c r="AR60" i="2"/>
  <c r="AR59" i="2"/>
  <c r="AS52" i="2"/>
  <c r="AS51" i="2"/>
  <c r="AS50" i="2"/>
  <c r="AS49" i="2"/>
</calcChain>
</file>

<file path=xl/sharedStrings.xml><?xml version="1.0" encoding="utf-8"?>
<sst xmlns="http://schemas.openxmlformats.org/spreadsheetml/2006/main" count="265" uniqueCount="137">
  <si>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</si>
  <si>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</si>
  <si>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</si>
  <si>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</si>
  <si>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</si>
  <si>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</si>
  <si>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</si>
  <si>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</si>
  <si>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</si>
  <si>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</si>
  <si>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</si>
  <si>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</si>
  <si>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</si>
  <si>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</si>
  <si>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</si>
  <si>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</si>
  <si>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</si>
  <si>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</si>
  <si>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</si>
  <si>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</si>
  <si>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</si>
  <si>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</si>
  <si>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</si>
  <si>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</si>
  <si>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</si>
  <si>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</si>
  <si>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</si>
  <si>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</si>
  <si>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</si>
  <si>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</si>
  <si>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</si>
  <si>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</si>
  <si>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</si>
  <si>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</si>
  <si>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</si>
  <si>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</si>
  <si>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</si>
  <si>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</si>
  <si>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</si>
  <si>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</si>
  <si>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</si>
  <si>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</si>
  <si>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</si>
  <si>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</si>
  <si>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</si>
  <si>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</si>
  <si>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</si>
  <si>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</si>
  <si>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</si>
  <si>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</si>
  <si>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</si>
  <si>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</si>
  <si>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</si>
  <si>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</si>
  <si>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</si>
  <si>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</si>
  <si>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</si>
  <si>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</si>
  <si>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</si>
  <si>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</si>
  <si>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</si>
  <si>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заходів і урочистостей, відзначення пам'ятних дат, державних та місцевих свят</t>
  </si>
  <si>
    <t>Організація, проведення та інформаційний супровід обласних заходів з нагоди відзначення державних та професійних свят, ювілейних дат</t>
  </si>
  <si>
    <t>придбання вітальних листівок, квітів</t>
  </si>
  <si>
    <t>виконання робіт та послуг</t>
  </si>
  <si>
    <t>Відзначення свята "День села"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</si>
  <si>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</t>
  </si>
  <si>
    <t>Затрат</t>
  </si>
  <si>
    <t>Організація та відзначення на території сільської ради  державних, традиційних,  професійних свят, міжнародних днів із врученням Почесних грамот і Подяк таа місцевих свят Великосеверинівської сільської ради</t>
  </si>
  <si>
    <t>днів</t>
  </si>
  <si>
    <t>відповідно до програми</t>
  </si>
  <si>
    <t>Продукту</t>
  </si>
  <si>
    <t>Кількість жителів ОТГ</t>
  </si>
  <si>
    <t>осіб</t>
  </si>
  <si>
    <t>паспорт громади</t>
  </si>
  <si>
    <t>Ефективності</t>
  </si>
  <si>
    <t>Середня вартість проведення одного заходу</t>
  </si>
  <si>
    <t>грн.</t>
  </si>
  <si>
    <t>розрахунок</t>
  </si>
  <si>
    <t>Якості</t>
  </si>
  <si>
    <t>Рівень забезпеченості проведення заходів на території ОТГ</t>
  </si>
  <si>
    <t>відс.</t>
  </si>
  <si>
    <t>"Бюджетний Кодекс України_x000D__x000D__x000D_
Закон України "Про Державний бюджет на 2019 рік"_x000D__x000D__x000D_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
Рішення Великосеверинівської сільської ради від 18.12.2018 року №637  "Про бюджет об'єднаної територіальної громади на 2019 рік",_x000D_
Рішення Великосеверинівської сільської ради від  18.12.2018 року №638 "Про внесення змін до раніше прийнятих рішень Великосеверинівської сільської ради №289 від 22.12.2017 року "Програма сприяння розвитку громадянського суспільства, відзначення державних та інших свят, памятних дат і подій на території Великосеверинівської сільської ради  у 2018-2021 роках"_x000D_
 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рік."_x000D_
 Рішення Великосеверинівської сільської ради від 12.07.2019 року №913 "Про внесення змін до рішення від 18.12.2018 року №637 "Про бюджет об'єднаної територіальної громади на 2019 рік."</t>
  </si>
  <si>
    <t>Забезпечення належної організації з відзначення державних та професійних свят, ювілейних дат, заходів зі збереженням національної пам'яті та інших заходів, офіційне та суспільне визнання внеску громадян, колективів, підприємств та організацій, інститутів громадянського суспільтва у створенні матеріальної та духовної культури громади, організація, проведення та інформаційний супровід заходів в громаді, України та за її межами.</t>
  </si>
  <si>
    <t>0100000</t>
  </si>
  <si>
    <t>Великосеверинівська сільська рада</t>
  </si>
  <si>
    <t>Сільський голова</t>
  </si>
  <si>
    <t>Головний спеціаліст фінансово-економічного відділ Великосеверинівської сільської ради</t>
  </si>
  <si>
    <t>С.Левченко</t>
  </si>
  <si>
    <t>Т.В.Волошина</t>
  </si>
  <si>
    <t>гривень</t>
  </si>
  <si>
    <t>бюджетної програми місцевого бюджету на 2019  рік</t>
  </si>
  <si>
    <t>0110180</t>
  </si>
  <si>
    <t>Інша діяльність у сфері державного управління</t>
  </si>
  <si>
    <t>0110000</t>
  </si>
  <si>
    <t>0133</t>
  </si>
  <si>
    <t xml:space="preserve"> </t>
  </si>
  <si>
    <t>Розпорядження від 13.08.2019 року №89-од       Великосеверинівська сільська рада</t>
  </si>
  <si>
    <t>Розпорядження Великосеверинівського сільського голови від 13.08.2019 р. № 89-од</t>
  </si>
  <si>
    <t>Наказ начальника відділу від 09.08.2019 року №104</t>
  </si>
  <si>
    <t>_____________________№____________________________</t>
  </si>
  <si>
    <t>0600000</t>
  </si>
  <si>
    <t>Орган з питань освіти і науки</t>
  </si>
  <si>
    <t>0610000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</si>
  <si>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</si>
  <si>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</si>
  <si>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</si>
  <si>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Бюджетний кодекс України, Закон України "Про державний бюджет на 2019 рік", Постанова Кабінету міністрів України від 28.02.2002 р. № 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р.№637 "Про бюджет об'єднаної територіальної громади на 2019 рік", рішення Великосеверинівської сільської ради від 12.07.2019 року № 913 "Про внесення змін до рішення Великосеверинівської сільської ради від 18.12.2018 року "Про бюджет о'єднаної територіальної громади на 2019 рік"</t>
  </si>
  <si>
    <t>Забезпечення реалізації інших програм та заходів у сфері освіти</t>
  </si>
  <si>
    <t>Забезпечення виконання інших програм у галузі освіти</t>
  </si>
  <si>
    <t>Оплата праці працівників</t>
  </si>
  <si>
    <t>Оплата нарахувань на заробітну плату працівників</t>
  </si>
  <si>
    <t>Оплата комунальних послуг</t>
  </si>
  <si>
    <t>Придбання предметів та матеріалів</t>
  </si>
  <si>
    <t>Оплата навчання працівників</t>
  </si>
  <si>
    <t>Оплата послуг</t>
  </si>
  <si>
    <t>Інші видатки</t>
  </si>
  <si>
    <t>УСЬОГО</t>
  </si>
  <si>
    <t>затрат</t>
  </si>
  <si>
    <t>Обсяг видатків</t>
  </si>
  <si>
    <t>тис.грн.</t>
  </si>
  <si>
    <t>зміни до кошторису на 2019 рік</t>
  </si>
  <si>
    <t>кількість штатних одиниць</t>
  </si>
  <si>
    <t>од.</t>
  </si>
  <si>
    <t>зміни до штатного розпису на 2019 р.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</si>
  <si>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</si>
  <si>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</si>
  <si>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</si>
  <si>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ефективності</t>
  </si>
  <si>
    <t>кількість виконаних листів, звернень, заяв, скарг</t>
  </si>
  <si>
    <t>од</t>
  </si>
  <si>
    <t>розрахунково</t>
  </si>
  <si>
    <t>якості</t>
  </si>
  <si>
    <t>відсоток вчасно наданих відповідей на листи, звернення, заяви, скарги</t>
  </si>
  <si>
    <t>В.о. начальника відділу</t>
  </si>
  <si>
    <t>А.І.Мосієнко</t>
  </si>
  <si>
    <t>Головний спеціаліст фінансово-економічного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</si>
</sst>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1" zoomScaleNormal="100" zoomScaleSheetLayoutView="100" workbookViewId="0">
      <selection activeCell="G94" sqref="G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33" customHeight="1" x14ac:dyDescent="0.2">
      <c r="AO3" s="69" t="s">
        <v>98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hidden="1" customHeight="1" x14ac:dyDescent="0.2">
      <c r="AO4" s="93" t="s">
        <v>96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x14ac:dyDescent="0.25">
      <c r="AO5" s="103" t="s">
        <v>99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hidden="1" customHeight="1" x14ac:dyDescent="0.2">
      <c r="AO7" s="97" t="s">
        <v>100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10" spans="1:64" ht="15.75" customHeight="1" x14ac:dyDescent="0.2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 x14ac:dyDescent="0.2">
      <c r="A11" s="98" t="s">
        <v>91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ht="27.95" customHeight="1" x14ac:dyDescent="0.2">
      <c r="A13" s="90" t="s">
        <v>59</v>
      </c>
      <c r="B13" s="90"/>
      <c r="C13" s="15"/>
      <c r="D13" s="75" t="s">
        <v>101</v>
      </c>
      <c r="E13" s="76"/>
      <c r="F13" s="76"/>
      <c r="G13" s="76"/>
      <c r="H13" s="76"/>
      <c r="I13" s="76"/>
      <c r="J13" s="76"/>
      <c r="K13" s="15"/>
      <c r="L13" s="70" t="s">
        <v>102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15.95" customHeight="1" x14ac:dyDescent="0.2">
      <c r="A14" s="29"/>
      <c r="B14" s="29"/>
      <c r="C14" s="29"/>
      <c r="D14" s="95" t="s">
        <v>41</v>
      </c>
      <c r="E14" s="95"/>
      <c r="F14" s="95"/>
      <c r="G14" s="95"/>
      <c r="H14" s="95"/>
      <c r="I14" s="95"/>
      <c r="J14" s="95"/>
      <c r="K14" s="29"/>
      <c r="L14" s="77" t="s">
        <v>2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7.95" customHeight="1" x14ac:dyDescent="0.2">
      <c r="A16" s="90" t="s">
        <v>8</v>
      </c>
      <c r="B16" s="90"/>
      <c r="C16" s="15"/>
      <c r="D16" s="75" t="s">
        <v>103</v>
      </c>
      <c r="E16" s="76"/>
      <c r="F16" s="76"/>
      <c r="G16" s="76"/>
      <c r="H16" s="76"/>
      <c r="I16" s="76"/>
      <c r="J16" s="76"/>
      <c r="K16" s="15"/>
      <c r="L16" s="70" t="s">
        <v>102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5.95" customHeight="1" x14ac:dyDescent="0.2">
      <c r="A17" s="29"/>
      <c r="B17" s="29"/>
      <c r="C17" s="29"/>
      <c r="D17" s="95" t="s">
        <v>41</v>
      </c>
      <c r="E17" s="95"/>
      <c r="F17" s="95"/>
      <c r="G17" s="95"/>
      <c r="H17" s="95"/>
      <c r="I17" s="95"/>
      <c r="J17" s="95"/>
      <c r="K17" s="29"/>
      <c r="L17" s="77" t="s">
        <v>3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3" customHeight="1" x14ac:dyDescent="0.2">
      <c r="A19" s="90" t="s">
        <v>60</v>
      </c>
      <c r="B19" s="90"/>
      <c r="C19" s="15"/>
      <c r="D19" s="75" t="s">
        <v>104</v>
      </c>
      <c r="E19" s="76"/>
      <c r="F19" s="76"/>
      <c r="G19" s="76"/>
      <c r="H19" s="76"/>
      <c r="I19" s="76"/>
      <c r="J19" s="76"/>
      <c r="K19" s="15"/>
      <c r="L19" s="75" t="s">
        <v>105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106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29"/>
      <c r="B20" s="29"/>
      <c r="C20" s="29"/>
      <c r="D20" s="53" t="s">
        <v>41</v>
      </c>
      <c r="E20" s="53"/>
      <c r="F20" s="53"/>
      <c r="G20" s="53"/>
      <c r="H20" s="53"/>
      <c r="I20" s="53"/>
      <c r="J20" s="53"/>
      <c r="K20" s="29"/>
      <c r="L20" s="77" t="s">
        <v>26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4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65">
        <f>AS22</f>
        <v>773661</v>
      </c>
      <c r="V22" s="65"/>
      <c r="W22" s="65"/>
      <c r="X22" s="65"/>
      <c r="Y22" s="65"/>
      <c r="Z22" s="65"/>
      <c r="AA22" s="65"/>
      <c r="AB22" s="65"/>
      <c r="AC22" s="65"/>
      <c r="AD22" s="65"/>
      <c r="AE22" s="74" t="s">
        <v>57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5">
        <v>773661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4" t="s">
        <v>28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27</v>
      </c>
      <c r="B23" s="64"/>
      <c r="C23" s="64"/>
      <c r="D23" s="64"/>
      <c r="E23" s="64"/>
      <c r="F23" s="64"/>
      <c r="G23" s="64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4" t="s">
        <v>29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6"/>
      <c r="B24" s="26"/>
      <c r="C24" s="26"/>
      <c r="D24" s="26"/>
      <c r="E24" s="26"/>
      <c r="F24" s="26"/>
      <c r="G24" s="26"/>
      <c r="H24" s="2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6"/>
      <c r="U24" s="26"/>
      <c r="V24" s="26"/>
      <c r="W24" s="2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85.5" customHeight="1" x14ac:dyDescent="0.2">
      <c r="A26" s="70" t="s">
        <v>107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42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2" t="s">
        <v>33</v>
      </c>
      <c r="B29" s="72"/>
      <c r="C29" s="72"/>
      <c r="D29" s="72"/>
      <c r="E29" s="72"/>
      <c r="F29" s="72"/>
      <c r="G29" s="87" t="s">
        <v>46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3" t="s">
        <v>38</v>
      </c>
      <c r="B31" s="33"/>
      <c r="C31" s="33"/>
      <c r="D31" s="33"/>
      <c r="E31" s="33"/>
      <c r="F31" s="33"/>
      <c r="G31" s="66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55</v>
      </c>
    </row>
    <row r="32" spans="1:79" x14ac:dyDescent="0.2">
      <c r="A32" s="33"/>
      <c r="B32" s="33"/>
      <c r="C32" s="33"/>
      <c r="D32" s="33"/>
      <c r="E32" s="33"/>
      <c r="F32" s="33"/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70" t="s">
        <v>108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45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2" t="s">
        <v>33</v>
      </c>
      <c r="B38" s="72"/>
      <c r="C38" s="72"/>
      <c r="D38" s="72"/>
      <c r="E38" s="72"/>
      <c r="F38" s="72"/>
      <c r="G38" s="87" t="s">
        <v>30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3" t="s">
        <v>10</v>
      </c>
      <c r="B40" s="33"/>
      <c r="C40" s="33"/>
      <c r="D40" s="33"/>
      <c r="E40" s="33"/>
      <c r="F40" s="33"/>
      <c r="G40" s="66" t="s">
        <v>11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15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34" t="s">
        <v>109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</row>
    <row r="44" spans="1:79" ht="15" customHeight="1" x14ac:dyDescent="0.2">
      <c r="A44" s="99" t="s">
        <v>90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0" t="s">
        <v>33</v>
      </c>
      <c r="B45" s="50"/>
      <c r="C45" s="50"/>
      <c r="D45" s="52" t="s">
        <v>31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0"/>
      <c r="B46" s="50"/>
      <c r="C46" s="50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0">
        <v>1</v>
      </c>
      <c r="B47" s="50"/>
      <c r="C47" s="50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3" t="s">
        <v>10</v>
      </c>
      <c r="B48" s="33"/>
      <c r="C48" s="33"/>
      <c r="D48" s="61" t="s">
        <v>11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37" t="s">
        <v>14</v>
      </c>
      <c r="AT48" s="51"/>
      <c r="AU48" s="51"/>
      <c r="AV48" s="51"/>
      <c r="AW48" s="51"/>
      <c r="AX48" s="51"/>
      <c r="AY48" s="51"/>
      <c r="AZ48" s="5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s="4" customFormat="1" ht="12.75" customHeight="1" x14ac:dyDescent="0.2">
      <c r="A49" s="61">
        <v>1</v>
      </c>
      <c r="B49" s="62"/>
      <c r="C49" s="63"/>
      <c r="D49" s="61" t="s">
        <v>110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107">
        <v>600998</v>
      </c>
      <c r="AD49" s="108"/>
      <c r="AE49" s="108"/>
      <c r="AF49" s="108"/>
      <c r="AG49" s="108"/>
      <c r="AH49" s="108"/>
      <c r="AI49" s="108"/>
      <c r="AJ49" s="109"/>
      <c r="AK49" s="107"/>
      <c r="AL49" s="108"/>
      <c r="AM49" s="108"/>
      <c r="AN49" s="108"/>
      <c r="AO49" s="108"/>
      <c r="AP49" s="108"/>
      <c r="AQ49" s="108"/>
      <c r="AR49" s="109"/>
      <c r="AS49" s="107">
        <f>AC49</f>
        <v>600998</v>
      </c>
      <c r="AT49" s="110"/>
      <c r="AU49" s="110"/>
      <c r="AV49" s="110"/>
      <c r="AW49" s="110"/>
      <c r="AX49" s="110"/>
      <c r="AY49" s="110"/>
      <c r="AZ49" s="111"/>
      <c r="BA49" s="20"/>
      <c r="BB49" s="21"/>
      <c r="BC49" s="21"/>
      <c r="BD49" s="21"/>
      <c r="BE49" s="21"/>
      <c r="BF49" s="21"/>
      <c r="BG49" s="21"/>
      <c r="BH49" s="21"/>
    </row>
    <row r="50" spans="1:79" s="4" customFormat="1" ht="12.75" customHeight="1" x14ac:dyDescent="0.2">
      <c r="A50" s="61">
        <v>2</v>
      </c>
      <c r="B50" s="62"/>
      <c r="C50" s="63"/>
      <c r="D50" s="61" t="s">
        <v>111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107">
        <v>131543</v>
      </c>
      <c r="AD50" s="108"/>
      <c r="AE50" s="108"/>
      <c r="AF50" s="108"/>
      <c r="AG50" s="108"/>
      <c r="AH50" s="108"/>
      <c r="AI50" s="108"/>
      <c r="AJ50" s="109"/>
      <c r="AK50" s="107"/>
      <c r="AL50" s="108"/>
      <c r="AM50" s="108"/>
      <c r="AN50" s="108"/>
      <c r="AO50" s="108"/>
      <c r="AP50" s="108"/>
      <c r="AQ50" s="108"/>
      <c r="AR50" s="109"/>
      <c r="AS50" s="107">
        <f>AC50</f>
        <v>131543</v>
      </c>
      <c r="AT50" s="110"/>
      <c r="AU50" s="110"/>
      <c r="AV50" s="110"/>
      <c r="AW50" s="110"/>
      <c r="AX50" s="110"/>
      <c r="AY50" s="110"/>
      <c r="AZ50" s="111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61">
        <v>3</v>
      </c>
      <c r="B51" s="62"/>
      <c r="C51" s="63"/>
      <c r="D51" s="61" t="s">
        <v>112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107">
        <v>5500</v>
      </c>
      <c r="AD51" s="108"/>
      <c r="AE51" s="108"/>
      <c r="AF51" s="108"/>
      <c r="AG51" s="108"/>
      <c r="AH51" s="108"/>
      <c r="AI51" s="108"/>
      <c r="AJ51" s="109"/>
      <c r="AK51" s="107"/>
      <c r="AL51" s="108"/>
      <c r="AM51" s="108"/>
      <c r="AN51" s="108"/>
      <c r="AO51" s="108"/>
      <c r="AP51" s="108"/>
      <c r="AQ51" s="108"/>
      <c r="AR51" s="109"/>
      <c r="AS51" s="107">
        <f>AC51</f>
        <v>5500</v>
      </c>
      <c r="AT51" s="110"/>
      <c r="AU51" s="110"/>
      <c r="AV51" s="110"/>
      <c r="AW51" s="110"/>
      <c r="AX51" s="110"/>
      <c r="AY51" s="110"/>
      <c r="AZ51" s="111"/>
      <c r="BA51" s="20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33">
        <v>4</v>
      </c>
      <c r="B52" s="33"/>
      <c r="C52" s="33"/>
      <c r="D52" s="34" t="s">
        <v>113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  <c r="AC52" s="32">
        <v>9500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>
        <f>AC52+AK52</f>
        <v>9500</v>
      </c>
      <c r="AT52" s="32"/>
      <c r="AU52" s="32"/>
      <c r="AV52" s="32"/>
      <c r="AW52" s="32"/>
      <c r="AX52" s="32"/>
      <c r="AY52" s="32"/>
      <c r="AZ52" s="32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79" ht="12.75" customHeight="1" x14ac:dyDescent="0.2">
      <c r="A53" s="61">
        <v>5</v>
      </c>
      <c r="B53" s="62"/>
      <c r="C53" s="63"/>
      <c r="D53" s="34" t="s">
        <v>114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114">
        <v>3000</v>
      </c>
      <c r="AD53" s="115"/>
      <c r="AE53" s="115"/>
      <c r="AF53" s="115"/>
      <c r="AG53" s="115"/>
      <c r="AH53" s="115"/>
      <c r="AI53" s="115"/>
      <c r="AJ53" s="116"/>
      <c r="AK53" s="114"/>
      <c r="AL53" s="115"/>
      <c r="AM53" s="115"/>
      <c r="AN53" s="115"/>
      <c r="AO53" s="115"/>
      <c r="AP53" s="115"/>
      <c r="AQ53" s="115"/>
      <c r="AR53" s="116"/>
      <c r="AS53" s="114">
        <f>AC53</f>
        <v>3000</v>
      </c>
      <c r="AT53" s="115"/>
      <c r="AU53" s="115"/>
      <c r="AV53" s="115"/>
      <c r="AW53" s="115"/>
      <c r="AX53" s="115"/>
      <c r="AY53" s="115"/>
      <c r="AZ53" s="116"/>
      <c r="BA53" s="22"/>
      <c r="BB53" s="22"/>
      <c r="BC53" s="22"/>
      <c r="BD53" s="22"/>
      <c r="BE53" s="22"/>
      <c r="BF53" s="22"/>
      <c r="BG53" s="22"/>
      <c r="BH53" s="22"/>
    </row>
    <row r="54" spans="1:79" x14ac:dyDescent="0.2">
      <c r="A54" s="33">
        <v>6</v>
      </c>
      <c r="B54" s="33"/>
      <c r="C54" s="33"/>
      <c r="D54" s="34" t="s">
        <v>115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32">
        <v>23000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>
        <f>AC54+AK54</f>
        <v>23000</v>
      </c>
      <c r="AT54" s="32"/>
      <c r="AU54" s="32"/>
      <c r="AV54" s="32"/>
      <c r="AW54" s="32"/>
      <c r="AX54" s="32"/>
      <c r="AY54" s="32"/>
      <c r="AZ54" s="32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33">
        <v>7</v>
      </c>
      <c r="B55" s="33"/>
      <c r="C55" s="33"/>
      <c r="D55" s="34" t="s">
        <v>116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  <c r="AC55" s="32">
        <v>120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>
        <f>AC55+AK55</f>
        <v>120</v>
      </c>
      <c r="AT55" s="32"/>
      <c r="AU55" s="32"/>
      <c r="AV55" s="32"/>
      <c r="AW55" s="32"/>
      <c r="AX55" s="32"/>
      <c r="AY55" s="32"/>
      <c r="AZ55" s="32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x14ac:dyDescent="0.2">
      <c r="A56" s="38"/>
      <c r="B56" s="38"/>
      <c r="C56" s="38"/>
      <c r="D56" s="39" t="s">
        <v>117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3">
        <f>AC49+AC50+AC51+AC52+AC53+AC54+AC55</f>
        <v>773661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>
        <f>AC56+AK56</f>
        <v>773661</v>
      </c>
      <c r="AT56" s="43"/>
      <c r="AU56" s="43"/>
      <c r="AV56" s="43"/>
      <c r="AW56" s="43"/>
      <c r="AX56" s="43"/>
      <c r="AY56" s="43"/>
      <c r="AZ56" s="43"/>
      <c r="BA56" s="31"/>
      <c r="BB56" s="31"/>
      <c r="BC56" s="31"/>
      <c r="BD56" s="31"/>
      <c r="BE56" s="31"/>
      <c r="BF56" s="31"/>
      <c r="BG56" s="31"/>
      <c r="BH56" s="31"/>
    </row>
    <row r="58" spans="1:79" ht="15.75" customHeight="1" x14ac:dyDescent="0.2">
      <c r="A58" s="69" t="s">
        <v>48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</row>
    <row r="59" spans="1:79" ht="15" customHeight="1" x14ac:dyDescent="0.2">
      <c r="A59" s="99" t="s">
        <v>90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0" t="s">
        <v>33</v>
      </c>
      <c r="B60" s="50"/>
      <c r="C60" s="50"/>
      <c r="D60" s="52" t="s">
        <v>39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0" t="s">
        <v>34</v>
      </c>
      <c r="AC60" s="50"/>
      <c r="AD60" s="50"/>
      <c r="AE60" s="50"/>
      <c r="AF60" s="50"/>
      <c r="AG60" s="50"/>
      <c r="AH60" s="50"/>
      <c r="AI60" s="50"/>
      <c r="AJ60" s="50" t="s">
        <v>35</v>
      </c>
      <c r="AK60" s="50"/>
      <c r="AL60" s="50"/>
      <c r="AM60" s="50"/>
      <c r="AN60" s="50"/>
      <c r="AO60" s="50"/>
      <c r="AP60" s="50"/>
      <c r="AQ60" s="50"/>
      <c r="AR60" s="50" t="s">
        <v>32</v>
      </c>
      <c r="AS60" s="50"/>
      <c r="AT60" s="50"/>
      <c r="AU60" s="50"/>
      <c r="AV60" s="50"/>
      <c r="AW60" s="50"/>
      <c r="AX60" s="50"/>
      <c r="AY60" s="50"/>
    </row>
    <row r="61" spans="1:79" ht="29.1" customHeight="1" x14ac:dyDescent="0.2">
      <c r="A61" s="50"/>
      <c r="B61" s="50"/>
      <c r="C61" s="50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79" ht="15.75" customHeight="1" x14ac:dyDescent="0.2">
      <c r="A62" s="50">
        <v>1</v>
      </c>
      <c r="B62" s="50"/>
      <c r="C62" s="50"/>
      <c r="D62" s="58">
        <v>2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hidden="1" customHeight="1" x14ac:dyDescent="0.2">
      <c r="A63" s="33" t="s">
        <v>10</v>
      </c>
      <c r="B63" s="33"/>
      <c r="C63" s="33"/>
      <c r="D63" s="66" t="s">
        <v>11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51" t="s">
        <v>12</v>
      </c>
      <c r="AC63" s="51"/>
      <c r="AD63" s="51"/>
      <c r="AE63" s="51"/>
      <c r="AF63" s="51"/>
      <c r="AG63" s="51"/>
      <c r="AH63" s="51"/>
      <c r="AI63" s="51"/>
      <c r="AJ63" s="51" t="s">
        <v>13</v>
      </c>
      <c r="AK63" s="51"/>
      <c r="AL63" s="51"/>
      <c r="AM63" s="51"/>
      <c r="AN63" s="51"/>
      <c r="AO63" s="51"/>
      <c r="AP63" s="51"/>
      <c r="AQ63" s="51"/>
      <c r="AR63" s="51" t="s">
        <v>14</v>
      </c>
      <c r="AS63" s="51"/>
      <c r="AT63" s="51"/>
      <c r="AU63" s="51"/>
      <c r="AV63" s="51"/>
      <c r="AW63" s="51"/>
      <c r="AX63" s="51"/>
      <c r="AY63" s="51"/>
      <c r="CA63" s="1" t="s">
        <v>19</v>
      </c>
    </row>
    <row r="64" spans="1:79" s="4" customFormat="1" ht="12.75" customHeight="1" x14ac:dyDescent="0.2">
      <c r="A64" s="38"/>
      <c r="B64" s="38"/>
      <c r="C64" s="38"/>
      <c r="D64" s="86" t="s">
        <v>32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8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>
        <f>AB64+AJ64</f>
        <v>0</v>
      </c>
      <c r="AS64" s="43"/>
      <c r="AT64" s="43"/>
      <c r="AU64" s="43"/>
      <c r="AV64" s="43"/>
      <c r="AW64" s="43"/>
      <c r="AX64" s="43"/>
      <c r="AY64" s="43"/>
      <c r="CA64" s="4" t="s">
        <v>20</v>
      </c>
    </row>
    <row r="66" spans="1:79" ht="15.75" customHeight="1" x14ac:dyDescent="0.2">
      <c r="A66" s="64" t="s">
        <v>49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79" ht="30" customHeight="1" x14ac:dyDescent="0.2">
      <c r="A67" s="50" t="s">
        <v>33</v>
      </c>
      <c r="B67" s="50"/>
      <c r="C67" s="50"/>
      <c r="D67" s="50"/>
      <c r="E67" s="50"/>
      <c r="F67" s="50"/>
      <c r="G67" s="58" t="s">
        <v>50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0" t="s">
        <v>6</v>
      </c>
      <c r="AA67" s="50"/>
      <c r="AB67" s="50"/>
      <c r="AC67" s="50"/>
      <c r="AD67" s="50"/>
      <c r="AE67" s="50" t="s">
        <v>5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58" t="s">
        <v>34</v>
      </c>
      <c r="AP67" s="59"/>
      <c r="AQ67" s="59"/>
      <c r="AR67" s="59"/>
      <c r="AS67" s="59"/>
      <c r="AT67" s="59"/>
      <c r="AU67" s="59"/>
      <c r="AV67" s="60"/>
      <c r="AW67" s="58" t="s">
        <v>35</v>
      </c>
      <c r="AX67" s="59"/>
      <c r="AY67" s="59"/>
      <c r="AZ67" s="59"/>
      <c r="BA67" s="59"/>
      <c r="BB67" s="59"/>
      <c r="BC67" s="59"/>
      <c r="BD67" s="60"/>
      <c r="BE67" s="58" t="s">
        <v>32</v>
      </c>
      <c r="BF67" s="59"/>
      <c r="BG67" s="59"/>
      <c r="BH67" s="59"/>
      <c r="BI67" s="59"/>
      <c r="BJ67" s="59"/>
      <c r="BK67" s="59"/>
      <c r="BL67" s="60"/>
    </row>
    <row r="68" spans="1:79" ht="15.75" customHeight="1" x14ac:dyDescent="0.2">
      <c r="A68" s="50">
        <v>1</v>
      </c>
      <c r="B68" s="50"/>
      <c r="C68" s="50"/>
      <c r="D68" s="50"/>
      <c r="E68" s="50"/>
      <c r="F68" s="50"/>
      <c r="G68" s="58">
        <v>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0">
        <v>3</v>
      </c>
      <c r="AA68" s="50"/>
      <c r="AB68" s="50"/>
      <c r="AC68" s="50"/>
      <c r="AD68" s="50"/>
      <c r="AE68" s="50">
        <v>4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50">
        <v>5</v>
      </c>
      <c r="AP68" s="50"/>
      <c r="AQ68" s="50"/>
      <c r="AR68" s="50"/>
      <c r="AS68" s="50"/>
      <c r="AT68" s="50"/>
      <c r="AU68" s="50"/>
      <c r="AV68" s="50"/>
      <c r="AW68" s="50">
        <v>6</v>
      </c>
      <c r="AX68" s="50"/>
      <c r="AY68" s="50"/>
      <c r="AZ68" s="50"/>
      <c r="BA68" s="50"/>
      <c r="BB68" s="50"/>
      <c r="BC68" s="50"/>
      <c r="BD68" s="50"/>
      <c r="BE68" s="50">
        <v>7</v>
      </c>
      <c r="BF68" s="50"/>
      <c r="BG68" s="50"/>
      <c r="BH68" s="50"/>
      <c r="BI68" s="50"/>
      <c r="BJ68" s="50"/>
      <c r="BK68" s="50"/>
      <c r="BL68" s="50"/>
    </row>
    <row r="69" spans="1:79" ht="12.75" hidden="1" customHeight="1" x14ac:dyDescent="0.2">
      <c r="A69" s="33" t="s">
        <v>38</v>
      </c>
      <c r="B69" s="33"/>
      <c r="C69" s="33"/>
      <c r="D69" s="33"/>
      <c r="E69" s="33"/>
      <c r="F69" s="33"/>
      <c r="G69" s="66" t="s">
        <v>11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33" t="s">
        <v>23</v>
      </c>
      <c r="AA69" s="33"/>
      <c r="AB69" s="33"/>
      <c r="AC69" s="33"/>
      <c r="AD69" s="33"/>
      <c r="AE69" s="84" t="s">
        <v>37</v>
      </c>
      <c r="AF69" s="84"/>
      <c r="AG69" s="84"/>
      <c r="AH69" s="84"/>
      <c r="AI69" s="84"/>
      <c r="AJ69" s="84"/>
      <c r="AK69" s="84"/>
      <c r="AL69" s="84"/>
      <c r="AM69" s="84"/>
      <c r="AN69" s="66"/>
      <c r="AO69" s="51" t="s">
        <v>12</v>
      </c>
      <c r="AP69" s="51"/>
      <c r="AQ69" s="51"/>
      <c r="AR69" s="51"/>
      <c r="AS69" s="51"/>
      <c r="AT69" s="51"/>
      <c r="AU69" s="51"/>
      <c r="AV69" s="51"/>
      <c r="AW69" s="51" t="s">
        <v>36</v>
      </c>
      <c r="AX69" s="51"/>
      <c r="AY69" s="51"/>
      <c r="AZ69" s="51"/>
      <c r="BA69" s="51"/>
      <c r="BB69" s="51"/>
      <c r="BC69" s="51"/>
      <c r="BD69" s="51"/>
      <c r="BE69" s="51" t="s">
        <v>14</v>
      </c>
      <c r="BF69" s="51"/>
      <c r="BG69" s="51"/>
      <c r="BH69" s="51"/>
      <c r="BI69" s="51"/>
      <c r="BJ69" s="51"/>
      <c r="BK69" s="51"/>
      <c r="BL69" s="51"/>
      <c r="CA69" s="1" t="s">
        <v>21</v>
      </c>
    </row>
    <row r="70" spans="1:79" s="4" customFormat="1" ht="12.75" customHeight="1" x14ac:dyDescent="0.2">
      <c r="A70" s="38">
        <v>0</v>
      </c>
      <c r="B70" s="38"/>
      <c r="C70" s="38"/>
      <c r="D70" s="38"/>
      <c r="E70" s="38"/>
      <c r="F70" s="38"/>
      <c r="G70" s="119" t="s">
        <v>118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42"/>
      <c r="AA70" s="42"/>
      <c r="AB70" s="42"/>
      <c r="AC70" s="42"/>
      <c r="AD70" s="42"/>
      <c r="AE70" s="85"/>
      <c r="AF70" s="85"/>
      <c r="AG70" s="85"/>
      <c r="AH70" s="85"/>
      <c r="AI70" s="85"/>
      <c r="AJ70" s="85"/>
      <c r="AK70" s="85"/>
      <c r="AL70" s="85"/>
      <c r="AM70" s="85"/>
      <c r="AN70" s="86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f t="shared" ref="BE70:BE78" si="0">AO70+AW70</f>
        <v>0</v>
      </c>
      <c r="BF70" s="43"/>
      <c r="BG70" s="43"/>
      <c r="BH70" s="43"/>
      <c r="BI70" s="43"/>
      <c r="BJ70" s="43"/>
      <c r="BK70" s="43"/>
      <c r="BL70" s="43"/>
      <c r="CA70" s="4" t="s">
        <v>22</v>
      </c>
    </row>
    <row r="71" spans="1:79" ht="12.75" customHeight="1" x14ac:dyDescent="0.2">
      <c r="A71" s="33">
        <v>1</v>
      </c>
      <c r="B71" s="33"/>
      <c r="C71" s="33"/>
      <c r="D71" s="33"/>
      <c r="E71" s="33"/>
      <c r="F71" s="33"/>
      <c r="G71" s="122" t="s">
        <v>119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37" t="s">
        <v>120</v>
      </c>
      <c r="AA71" s="37"/>
      <c r="AB71" s="37"/>
      <c r="AC71" s="37"/>
      <c r="AD71" s="37"/>
      <c r="AE71" s="34" t="s">
        <v>121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773.7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f t="shared" si="0"/>
        <v>773.7</v>
      </c>
      <c r="BF71" s="32"/>
      <c r="BG71" s="32"/>
      <c r="BH71" s="32"/>
      <c r="BI71" s="32"/>
      <c r="BJ71" s="32"/>
      <c r="BK71" s="32"/>
      <c r="BL71" s="32"/>
    </row>
    <row r="72" spans="1:79" ht="24.75" customHeight="1" x14ac:dyDescent="0.2">
      <c r="A72" s="61">
        <v>2</v>
      </c>
      <c r="B72" s="62"/>
      <c r="C72" s="62"/>
      <c r="D72" s="62"/>
      <c r="E72" s="62"/>
      <c r="F72" s="63"/>
      <c r="G72" s="122" t="s">
        <v>122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22" t="s">
        <v>123</v>
      </c>
      <c r="AA72" s="110"/>
      <c r="AB72" s="110"/>
      <c r="AC72" s="110"/>
      <c r="AD72" s="111"/>
      <c r="AE72" s="34" t="s">
        <v>124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123">
        <v>6</v>
      </c>
      <c r="AP72" s="124"/>
      <c r="AQ72" s="124"/>
      <c r="AR72" s="124"/>
      <c r="AS72" s="124"/>
      <c r="AT72" s="124"/>
      <c r="AU72" s="124"/>
      <c r="AV72" s="125"/>
      <c r="AW72" s="114"/>
      <c r="AX72" s="115"/>
      <c r="AY72" s="115"/>
      <c r="AZ72" s="115"/>
      <c r="BA72" s="115"/>
      <c r="BB72" s="115"/>
      <c r="BC72" s="115"/>
      <c r="BD72" s="116"/>
      <c r="BE72" s="123">
        <f>AO72</f>
        <v>6</v>
      </c>
      <c r="BF72" s="124"/>
      <c r="BG72" s="124"/>
      <c r="BH72" s="124"/>
      <c r="BI72" s="124"/>
      <c r="BJ72" s="124"/>
      <c r="BK72" s="124"/>
      <c r="BL72" s="125"/>
    </row>
    <row r="73" spans="1:79" s="4" customFormat="1" ht="12.75" customHeight="1" x14ac:dyDescent="0.2">
      <c r="A73" s="38">
        <v>0</v>
      </c>
      <c r="B73" s="38"/>
      <c r="C73" s="38"/>
      <c r="D73" s="38"/>
      <c r="E73" s="38"/>
      <c r="F73" s="38"/>
      <c r="G73" s="119" t="s">
        <v>125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42"/>
      <c r="AA73" s="42"/>
      <c r="AB73" s="42"/>
      <c r="AC73" s="42"/>
      <c r="AD73" s="42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si="0"/>
        <v>0</v>
      </c>
      <c r="BF73" s="43"/>
      <c r="BG73" s="43"/>
      <c r="BH73" s="43"/>
      <c r="BI73" s="43"/>
      <c r="BJ73" s="43"/>
      <c r="BK73" s="43"/>
      <c r="BL73" s="43"/>
    </row>
    <row r="74" spans="1:79" ht="25.5" customHeight="1" x14ac:dyDescent="0.2">
      <c r="A74" s="33">
        <v>1</v>
      </c>
      <c r="B74" s="33"/>
      <c r="C74" s="33"/>
      <c r="D74" s="33"/>
      <c r="E74" s="33"/>
      <c r="F74" s="33"/>
      <c r="G74" s="34" t="s">
        <v>126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 t="s">
        <v>123</v>
      </c>
      <c r="AA74" s="37"/>
      <c r="AB74" s="37"/>
      <c r="AC74" s="37"/>
      <c r="AD74" s="37"/>
      <c r="AE74" s="34" t="s">
        <v>127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126">
        <v>2473</v>
      </c>
      <c r="AP74" s="126"/>
      <c r="AQ74" s="126"/>
      <c r="AR74" s="126"/>
      <c r="AS74" s="126"/>
      <c r="AT74" s="126"/>
      <c r="AU74" s="126"/>
      <c r="AV74" s="126"/>
      <c r="AW74" s="32">
        <v>0</v>
      </c>
      <c r="AX74" s="32"/>
      <c r="AY74" s="32"/>
      <c r="AZ74" s="32"/>
      <c r="BA74" s="32"/>
      <c r="BB74" s="32"/>
      <c r="BC74" s="32"/>
      <c r="BD74" s="32"/>
      <c r="BE74" s="126">
        <f t="shared" si="0"/>
        <v>2473</v>
      </c>
      <c r="BF74" s="126"/>
      <c r="BG74" s="126"/>
      <c r="BH74" s="126"/>
      <c r="BI74" s="126"/>
      <c r="BJ74" s="126"/>
      <c r="BK74" s="126"/>
      <c r="BL74" s="126"/>
    </row>
    <row r="75" spans="1:79" s="4" customFormat="1" ht="12.75" customHeight="1" x14ac:dyDescent="0.2">
      <c r="A75" s="38">
        <v>0</v>
      </c>
      <c r="B75" s="38"/>
      <c r="C75" s="38"/>
      <c r="D75" s="38"/>
      <c r="E75" s="38"/>
      <c r="F75" s="38"/>
      <c r="G75" s="39" t="s">
        <v>128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0</v>
      </c>
      <c r="BF75" s="43"/>
      <c r="BG75" s="43"/>
      <c r="BH75" s="43"/>
      <c r="BI75" s="43"/>
      <c r="BJ75" s="43"/>
      <c r="BK75" s="43"/>
      <c r="BL75" s="43"/>
    </row>
    <row r="76" spans="1:79" ht="25.5" customHeight="1" x14ac:dyDescent="0.2">
      <c r="A76" s="33">
        <v>1</v>
      </c>
      <c r="B76" s="33"/>
      <c r="C76" s="33"/>
      <c r="D76" s="33"/>
      <c r="E76" s="33"/>
      <c r="F76" s="33"/>
      <c r="G76" s="34" t="s">
        <v>129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 t="s">
        <v>130</v>
      </c>
      <c r="AA76" s="37"/>
      <c r="AB76" s="37"/>
      <c r="AC76" s="37"/>
      <c r="AD76" s="37"/>
      <c r="AE76" s="34" t="s">
        <v>131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126">
        <v>495</v>
      </c>
      <c r="AP76" s="126"/>
      <c r="AQ76" s="126"/>
      <c r="AR76" s="126"/>
      <c r="AS76" s="126"/>
      <c r="AT76" s="126"/>
      <c r="AU76" s="126"/>
      <c r="AV76" s="126"/>
      <c r="AW76" s="32">
        <v>0</v>
      </c>
      <c r="AX76" s="32"/>
      <c r="AY76" s="32"/>
      <c r="AZ76" s="32"/>
      <c r="BA76" s="32"/>
      <c r="BB76" s="32"/>
      <c r="BC76" s="32"/>
      <c r="BD76" s="32"/>
      <c r="BE76" s="126">
        <f t="shared" si="0"/>
        <v>495</v>
      </c>
      <c r="BF76" s="126"/>
      <c r="BG76" s="126"/>
      <c r="BH76" s="126"/>
      <c r="BI76" s="126"/>
      <c r="BJ76" s="126"/>
      <c r="BK76" s="126"/>
      <c r="BL76" s="126"/>
    </row>
    <row r="77" spans="1:79" s="4" customFormat="1" ht="12.75" customHeight="1" x14ac:dyDescent="0.2">
      <c r="A77" s="38">
        <v>0</v>
      </c>
      <c r="B77" s="38"/>
      <c r="C77" s="38"/>
      <c r="D77" s="38"/>
      <c r="E77" s="38"/>
      <c r="F77" s="38"/>
      <c r="G77" s="39" t="s">
        <v>132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0"/>
        <v>0</v>
      </c>
      <c r="BF77" s="43"/>
      <c r="BG77" s="43"/>
      <c r="BH77" s="43"/>
      <c r="BI77" s="43"/>
      <c r="BJ77" s="43"/>
      <c r="BK77" s="43"/>
      <c r="BL77" s="43"/>
    </row>
    <row r="78" spans="1:79" ht="25.5" customHeight="1" x14ac:dyDescent="0.2">
      <c r="A78" s="33">
        <v>1</v>
      </c>
      <c r="B78" s="33"/>
      <c r="C78" s="33"/>
      <c r="D78" s="33"/>
      <c r="E78" s="33"/>
      <c r="F78" s="33"/>
      <c r="G78" s="34" t="s">
        <v>133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 t="s">
        <v>81</v>
      </c>
      <c r="AA78" s="37"/>
      <c r="AB78" s="37"/>
      <c r="AC78" s="37"/>
      <c r="AD78" s="37"/>
      <c r="AE78" s="34" t="s">
        <v>131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126">
        <v>100</v>
      </c>
      <c r="AP78" s="126"/>
      <c r="AQ78" s="126"/>
      <c r="AR78" s="126"/>
      <c r="AS78" s="126"/>
      <c r="AT78" s="126"/>
      <c r="AU78" s="126"/>
      <c r="AV78" s="126"/>
      <c r="AW78" s="32">
        <v>0</v>
      </c>
      <c r="AX78" s="32"/>
      <c r="AY78" s="32"/>
      <c r="AZ78" s="32"/>
      <c r="BA78" s="32"/>
      <c r="BB78" s="32"/>
      <c r="BC78" s="32"/>
      <c r="BD78" s="32"/>
      <c r="BE78" s="126">
        <f t="shared" si="0"/>
        <v>100</v>
      </c>
      <c r="BF78" s="126"/>
      <c r="BG78" s="126"/>
      <c r="BH78" s="126"/>
      <c r="BI78" s="126"/>
      <c r="BJ78" s="126"/>
      <c r="BK78" s="126"/>
      <c r="BL78" s="126"/>
    </row>
    <row r="79" spans="1:79" hidden="1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hidden="1" x14ac:dyDescent="0.2"/>
    <row r="81" spans="1:59" ht="16.5" customHeight="1" x14ac:dyDescent="0.2">
      <c r="A81" s="78" t="s">
        <v>134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5"/>
      <c r="AO81" s="81" t="s">
        <v>135</v>
      </c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</row>
    <row r="82" spans="1:59" x14ac:dyDescent="0.2">
      <c r="W82" s="83" t="s">
        <v>9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O82" s="83" t="s">
        <v>58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ht="15.75" customHeight="1" x14ac:dyDescent="0.2">
      <c r="A83" s="82" t="s">
        <v>7</v>
      </c>
      <c r="B83" s="82"/>
      <c r="C83" s="82"/>
      <c r="D83" s="82"/>
      <c r="E83" s="82"/>
      <c r="F83" s="82"/>
    </row>
    <row r="84" spans="1:59" ht="12.75" hidden="1" customHeight="1" x14ac:dyDescent="0.2">
      <c r="A84" s="93" t="s">
        <v>96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</row>
    <row r="85" spans="1:59" hidden="1" x14ac:dyDescent="0.2">
      <c r="A85" s="100" t="s">
        <v>53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78" t="s">
        <v>136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5"/>
      <c r="AO87" s="81" t="s">
        <v>89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  <row r="88" spans="1:59" x14ac:dyDescent="0.2">
      <c r="W88" s="83" t="s">
        <v>9</v>
      </c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O88" s="83" t="s">
        <v>58</v>
      </c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</row>
    <row r="89" spans="1:59" x14ac:dyDescent="0.2">
      <c r="A89" s="101">
        <v>43690</v>
      </c>
      <c r="B89" s="102"/>
      <c r="C89" s="102"/>
      <c r="D89" s="102"/>
      <c r="E89" s="102"/>
      <c r="F89" s="102"/>
      <c r="G89" s="102"/>
      <c r="H89" s="102"/>
    </row>
    <row r="90" spans="1:59" x14ac:dyDescent="0.2">
      <c r="A90" s="83" t="s">
        <v>51</v>
      </c>
      <c r="B90" s="83"/>
      <c r="C90" s="83"/>
      <c r="D90" s="83"/>
      <c r="E90" s="83"/>
      <c r="F90" s="83"/>
      <c r="G90" s="83"/>
      <c r="H90" s="83"/>
      <c r="I90" s="27"/>
      <c r="J90" s="27"/>
      <c r="K90" s="27"/>
      <c r="L90" s="27"/>
      <c r="M90" s="27"/>
      <c r="N90" s="27"/>
      <c r="O90" s="27"/>
      <c r="P90" s="27"/>
      <c r="Q90" s="27"/>
    </row>
    <row r="91" spans="1:59" x14ac:dyDescent="0.2">
      <c r="A91" s="25" t="s">
        <v>52</v>
      </c>
    </row>
  </sheetData>
  <mergeCells count="235"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8:BL58"/>
    <mergeCell ref="A59:AY59"/>
    <mergeCell ref="A60:C61"/>
    <mergeCell ref="D60:AA61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75:L75 H77:L77 G70:G72 H70:L71 G74:G78">
    <cfRule type="cellIs" dxfId="5" priority="1" stopIfTrue="1" operator="equal">
      <formula>$G69</formula>
    </cfRule>
  </conditionalFormatting>
  <conditionalFormatting sqref="D56:I56 D55">
    <cfRule type="cellIs" dxfId="4" priority="2" stopIfTrue="1" operator="equal">
      <formula>$D54</formula>
    </cfRule>
  </conditionalFormatting>
  <conditionalFormatting sqref="A70:F78">
    <cfRule type="cellIs" dxfId="3" priority="3" stopIfTrue="1" operator="equal">
      <formula>0</formula>
    </cfRule>
  </conditionalFormatting>
  <conditionalFormatting sqref="D54:I54 D53">
    <cfRule type="cellIs" dxfId="2" priority="4" stopIfTrue="1" operator="equal">
      <formula>$D51</formula>
    </cfRule>
  </conditionalFormatting>
  <conditionalFormatting sqref="D52">
    <cfRule type="cellIs" dxfId="1" priority="5" stopIfTrue="1" operator="equal">
      <formula>$D48</formula>
    </cfRule>
  </conditionalFormatting>
  <conditionalFormatting sqref="G73:L73">
    <cfRule type="cellIs" dxfId="0" priority="6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view="pageBreakPreview" topLeftCell="B62" zoomScaleNormal="100" zoomScaleSheetLayoutView="100" workbookViewId="0">
      <selection activeCell="R73" sqref="R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2.75" customHeight="1" x14ac:dyDescent="0.2">
      <c r="AO4" s="93" t="s">
        <v>97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x14ac:dyDescent="0.2">
      <c r="AO5" s="94" t="s">
        <v>24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64" ht="15.95" customHeight="1" x14ac:dyDescent="0.2">
      <c r="AO7" s="96" t="s">
        <v>96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10" spans="1:64" ht="15.75" customHeight="1" x14ac:dyDescent="0.2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 x14ac:dyDescent="0.2">
      <c r="A11" s="98" t="s">
        <v>91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0" t="s">
        <v>59</v>
      </c>
      <c r="B13" s="90"/>
      <c r="C13" s="15"/>
      <c r="D13" s="75" t="s">
        <v>84</v>
      </c>
      <c r="E13" s="76"/>
      <c r="F13" s="76"/>
      <c r="G13" s="76"/>
      <c r="H13" s="76"/>
      <c r="I13" s="76"/>
      <c r="J13" s="76"/>
      <c r="K13" s="15"/>
      <c r="L13" s="70" t="s">
        <v>85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5.95" customHeight="1" x14ac:dyDescent="0.2">
      <c r="A14" s="8"/>
      <c r="B14" s="8"/>
      <c r="C14" s="8"/>
      <c r="D14" s="95" t="s">
        <v>41</v>
      </c>
      <c r="E14" s="95"/>
      <c r="F14" s="95"/>
      <c r="G14" s="95"/>
      <c r="H14" s="95"/>
      <c r="I14" s="95"/>
      <c r="J14" s="95"/>
      <c r="K14" s="8"/>
      <c r="L14" s="77" t="s">
        <v>2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0" t="s">
        <v>8</v>
      </c>
      <c r="B16" s="90"/>
      <c r="C16" s="15"/>
      <c r="D16" s="75" t="s">
        <v>94</v>
      </c>
      <c r="E16" s="76"/>
      <c r="F16" s="76"/>
      <c r="G16" s="76"/>
      <c r="H16" s="76"/>
      <c r="I16" s="76"/>
      <c r="J16" s="76"/>
      <c r="K16" s="15"/>
      <c r="L16" s="70" t="s">
        <v>85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ht="15.95" customHeight="1" x14ac:dyDescent="0.2">
      <c r="A17" s="8"/>
      <c r="B17" s="8"/>
      <c r="C17" s="8"/>
      <c r="D17" s="95" t="s">
        <v>41</v>
      </c>
      <c r="E17" s="95"/>
      <c r="F17" s="95"/>
      <c r="G17" s="95"/>
      <c r="H17" s="95"/>
      <c r="I17" s="95"/>
      <c r="J17" s="95"/>
      <c r="K17" s="8"/>
      <c r="L17" s="77" t="s">
        <v>3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7.25" customHeight="1" x14ac:dyDescent="0.2">
      <c r="A19" s="90" t="s">
        <v>60</v>
      </c>
      <c r="B19" s="90"/>
      <c r="C19" s="15"/>
      <c r="D19" s="75" t="s">
        <v>92</v>
      </c>
      <c r="E19" s="76"/>
      <c r="F19" s="76"/>
      <c r="G19" s="76"/>
      <c r="H19" s="76"/>
      <c r="I19" s="76"/>
      <c r="J19" s="76"/>
      <c r="K19" s="15"/>
      <c r="L19" s="75" t="s">
        <v>95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0" t="s">
        <v>93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8"/>
      <c r="B20" s="8"/>
      <c r="C20" s="8"/>
      <c r="D20" s="53" t="s">
        <v>41</v>
      </c>
      <c r="E20" s="53"/>
      <c r="F20" s="53"/>
      <c r="G20" s="53"/>
      <c r="H20" s="53"/>
      <c r="I20" s="53"/>
      <c r="J20" s="53"/>
      <c r="K20" s="8"/>
      <c r="L20" s="77" t="s">
        <v>26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4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65">
        <v>160000</v>
      </c>
      <c r="V22" s="65"/>
      <c r="W22" s="65"/>
      <c r="X22" s="65"/>
      <c r="Y22" s="65"/>
      <c r="Z22" s="65"/>
      <c r="AA22" s="65"/>
      <c r="AB22" s="65"/>
      <c r="AC22" s="65"/>
      <c r="AD22" s="65"/>
      <c r="AE22" s="74" t="s">
        <v>57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5">
        <v>160000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4" t="s">
        <v>28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27</v>
      </c>
      <c r="B23" s="64"/>
      <c r="C23" s="64"/>
      <c r="D23" s="64"/>
      <c r="E23" s="64"/>
      <c r="F23" s="64"/>
      <c r="G23" s="64"/>
      <c r="H23" s="6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4" t="s">
        <v>29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20.5" customHeight="1" x14ac:dyDescent="0.2">
      <c r="A26" s="70" t="s">
        <v>82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42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2" t="s">
        <v>33</v>
      </c>
      <c r="B29" s="72"/>
      <c r="C29" s="72"/>
      <c r="D29" s="72"/>
      <c r="E29" s="72"/>
      <c r="F29" s="72"/>
      <c r="G29" s="87" t="s">
        <v>46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3" t="s">
        <v>38</v>
      </c>
      <c r="B31" s="33"/>
      <c r="C31" s="33"/>
      <c r="D31" s="33"/>
      <c r="E31" s="33"/>
      <c r="F31" s="33"/>
      <c r="G31" s="66" t="s">
        <v>11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55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47" t="s">
        <v>61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47.25" customHeight="1" x14ac:dyDescent="0.2">
      <c r="A35" s="70" t="s">
        <v>83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45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2" t="s">
        <v>33</v>
      </c>
      <c r="B38" s="72"/>
      <c r="C38" s="72"/>
      <c r="D38" s="72"/>
      <c r="E38" s="72"/>
      <c r="F38" s="72"/>
      <c r="G38" s="87" t="s">
        <v>30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3" t="s">
        <v>10</v>
      </c>
      <c r="B40" s="33"/>
      <c r="C40" s="33"/>
      <c r="D40" s="33"/>
      <c r="E40" s="33"/>
      <c r="F40" s="33"/>
      <c r="G40" s="66" t="s">
        <v>11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15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7" t="s">
        <v>62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9" t="s">
        <v>90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0" t="s">
        <v>33</v>
      </c>
      <c r="B45" s="50"/>
      <c r="C45" s="50"/>
      <c r="D45" s="52" t="s">
        <v>31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0"/>
      <c r="B46" s="50"/>
      <c r="C46" s="50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0">
        <v>1</v>
      </c>
      <c r="B47" s="50"/>
      <c r="C47" s="50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3" t="s">
        <v>10</v>
      </c>
      <c r="B48" s="33"/>
      <c r="C48" s="33"/>
      <c r="D48" s="61" t="s">
        <v>11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37" t="s">
        <v>14</v>
      </c>
      <c r="AT48" s="51"/>
      <c r="AU48" s="51"/>
      <c r="AV48" s="51"/>
      <c r="AW48" s="51"/>
      <c r="AX48" s="51"/>
      <c r="AY48" s="51"/>
      <c r="AZ48" s="5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3">
        <v>1</v>
      </c>
      <c r="B49" s="33"/>
      <c r="C49" s="33"/>
      <c r="D49" s="47" t="s">
        <v>63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2">
        <v>40000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40000</v>
      </c>
      <c r="AT49" s="32"/>
      <c r="AU49" s="32"/>
      <c r="AV49" s="32"/>
      <c r="AW49" s="32"/>
      <c r="AX49" s="32"/>
      <c r="AY49" s="32"/>
      <c r="AZ49" s="32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33">
        <v>2</v>
      </c>
      <c r="B50" s="33"/>
      <c r="C50" s="33"/>
      <c r="D50" s="47" t="s">
        <v>64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32">
        <v>20000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20000</v>
      </c>
      <c r="AT50" s="32"/>
      <c r="AU50" s="32"/>
      <c r="AV50" s="32"/>
      <c r="AW50" s="32"/>
      <c r="AX50" s="32"/>
      <c r="AY50" s="32"/>
      <c r="AZ50" s="32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33">
        <v>3</v>
      </c>
      <c r="B51" s="33"/>
      <c r="C51" s="33"/>
      <c r="D51" s="47" t="s">
        <v>65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32">
        <v>100000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>AC51+AK51</f>
        <v>100000</v>
      </c>
      <c r="AT51" s="32"/>
      <c r="AU51" s="32"/>
      <c r="AV51" s="32"/>
      <c r="AW51" s="32"/>
      <c r="AX51" s="32"/>
      <c r="AY51" s="32"/>
      <c r="AZ51" s="32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 x14ac:dyDescent="0.2">
      <c r="A52" s="38"/>
      <c r="B52" s="38"/>
      <c r="C52" s="38"/>
      <c r="D52" s="44" t="s">
        <v>32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3">
        <v>160000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160000</v>
      </c>
      <c r="AT52" s="43"/>
      <c r="AU52" s="43"/>
      <c r="AV52" s="43"/>
      <c r="AW52" s="43"/>
      <c r="AX52" s="43"/>
      <c r="AY52" s="43"/>
      <c r="AZ52" s="43"/>
      <c r="BA52" s="31"/>
      <c r="BB52" s="31"/>
      <c r="BC52" s="31"/>
      <c r="BD52" s="31"/>
      <c r="BE52" s="31"/>
      <c r="BF52" s="31"/>
      <c r="BG52" s="31"/>
      <c r="BH52" s="31"/>
    </row>
    <row r="53" spans="1:79" ht="15.75" customHeight="1" x14ac:dyDescent="0.2">
      <c r="A53" s="69" t="s">
        <v>48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customHeight="1" x14ac:dyDescent="0.2">
      <c r="A54" s="99" t="s">
        <v>90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0" t="s">
        <v>33</v>
      </c>
      <c r="B55" s="50"/>
      <c r="C55" s="50"/>
      <c r="D55" s="52" t="s">
        <v>39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0" t="s">
        <v>34</v>
      </c>
      <c r="AC55" s="50"/>
      <c r="AD55" s="50"/>
      <c r="AE55" s="50"/>
      <c r="AF55" s="50"/>
      <c r="AG55" s="50"/>
      <c r="AH55" s="50"/>
      <c r="AI55" s="50"/>
      <c r="AJ55" s="50" t="s">
        <v>35</v>
      </c>
      <c r="AK55" s="50"/>
      <c r="AL55" s="50"/>
      <c r="AM55" s="50"/>
      <c r="AN55" s="50"/>
      <c r="AO55" s="50"/>
      <c r="AP55" s="50"/>
      <c r="AQ55" s="50"/>
      <c r="AR55" s="50" t="s">
        <v>32</v>
      </c>
      <c r="AS55" s="50"/>
      <c r="AT55" s="50"/>
      <c r="AU55" s="50"/>
      <c r="AV55" s="50"/>
      <c r="AW55" s="50"/>
      <c r="AX55" s="50"/>
      <c r="AY55" s="50"/>
    </row>
    <row r="56" spans="1:79" ht="29.1" customHeight="1" x14ac:dyDescent="0.2">
      <c r="A56" s="50"/>
      <c r="B56" s="50"/>
      <c r="C56" s="50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79" ht="15.75" customHeight="1" x14ac:dyDescent="0.2">
      <c r="A57" s="50">
        <v>1</v>
      </c>
      <c r="B57" s="50"/>
      <c r="C57" s="50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">
      <c r="A58" s="33" t="s">
        <v>10</v>
      </c>
      <c r="B58" s="33"/>
      <c r="C58" s="33"/>
      <c r="D58" s="66" t="s">
        <v>11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51" t="s">
        <v>12</v>
      </c>
      <c r="AC58" s="51"/>
      <c r="AD58" s="51"/>
      <c r="AE58" s="51"/>
      <c r="AF58" s="51"/>
      <c r="AG58" s="51"/>
      <c r="AH58" s="51"/>
      <c r="AI58" s="51"/>
      <c r="AJ58" s="51" t="s">
        <v>13</v>
      </c>
      <c r="AK58" s="51"/>
      <c r="AL58" s="51"/>
      <c r="AM58" s="51"/>
      <c r="AN58" s="51"/>
      <c r="AO58" s="51"/>
      <c r="AP58" s="51"/>
      <c r="AQ58" s="51"/>
      <c r="AR58" s="51" t="s">
        <v>14</v>
      </c>
      <c r="AS58" s="51"/>
      <c r="AT58" s="51"/>
      <c r="AU58" s="51"/>
      <c r="AV58" s="51"/>
      <c r="AW58" s="51"/>
      <c r="AX58" s="51"/>
      <c r="AY58" s="51"/>
      <c r="CA58" s="1" t="s">
        <v>19</v>
      </c>
    </row>
    <row r="59" spans="1:79" ht="38.25" customHeight="1" x14ac:dyDescent="0.2">
      <c r="A59" s="33">
        <v>1</v>
      </c>
      <c r="B59" s="33"/>
      <c r="C59" s="33"/>
      <c r="D59" s="47" t="s">
        <v>66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32">
        <v>160000</v>
      </c>
      <c r="AC59" s="32"/>
      <c r="AD59" s="32"/>
      <c r="AE59" s="32"/>
      <c r="AF59" s="32"/>
      <c r="AG59" s="32"/>
      <c r="AH59" s="32"/>
      <c r="AI59" s="32"/>
      <c r="AJ59" s="32">
        <v>0</v>
      </c>
      <c r="AK59" s="32"/>
      <c r="AL59" s="32"/>
      <c r="AM59" s="32"/>
      <c r="AN59" s="32"/>
      <c r="AO59" s="32"/>
      <c r="AP59" s="32"/>
      <c r="AQ59" s="32"/>
      <c r="AR59" s="32">
        <f>AB59+AJ59</f>
        <v>160000</v>
      </c>
      <c r="AS59" s="32"/>
      <c r="AT59" s="32"/>
      <c r="AU59" s="32"/>
      <c r="AV59" s="32"/>
      <c r="AW59" s="32"/>
      <c r="AX59" s="32"/>
      <c r="AY59" s="32"/>
      <c r="CA59" s="1" t="s">
        <v>20</v>
      </c>
    </row>
    <row r="60" spans="1:79" s="4" customFormat="1" ht="12.75" customHeight="1" x14ac:dyDescent="0.2">
      <c r="A60" s="38"/>
      <c r="B60" s="38"/>
      <c r="C60" s="38"/>
      <c r="D60" s="44" t="s">
        <v>32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3">
        <v>160000</v>
      </c>
      <c r="AC60" s="43"/>
      <c r="AD60" s="43"/>
      <c r="AE60" s="43"/>
      <c r="AF60" s="43"/>
      <c r="AG60" s="43"/>
      <c r="AH60" s="43"/>
      <c r="AI60" s="43"/>
      <c r="AJ60" s="43">
        <v>0</v>
      </c>
      <c r="AK60" s="43"/>
      <c r="AL60" s="43"/>
      <c r="AM60" s="43"/>
      <c r="AN60" s="43"/>
      <c r="AO60" s="43"/>
      <c r="AP60" s="43"/>
      <c r="AQ60" s="43"/>
      <c r="AR60" s="43">
        <f>AB60+AJ60</f>
        <v>160000</v>
      </c>
      <c r="AS60" s="43"/>
      <c r="AT60" s="43"/>
      <c r="AU60" s="43"/>
      <c r="AV60" s="43"/>
      <c r="AW60" s="43"/>
      <c r="AX60" s="43"/>
      <c r="AY60" s="43"/>
    </row>
    <row r="61" spans="1:79" ht="15.75" customHeight="1" x14ac:dyDescent="0.2">
      <c r="A61" s="64" t="s">
        <v>49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0" t="s">
        <v>33</v>
      </c>
      <c r="B62" s="50"/>
      <c r="C62" s="50"/>
      <c r="D62" s="50"/>
      <c r="E62" s="50"/>
      <c r="F62" s="50"/>
      <c r="G62" s="58" t="s">
        <v>50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0" t="s">
        <v>6</v>
      </c>
      <c r="AA62" s="50"/>
      <c r="AB62" s="50"/>
      <c r="AC62" s="50"/>
      <c r="AD62" s="50"/>
      <c r="AE62" s="50" t="s">
        <v>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8" t="s">
        <v>34</v>
      </c>
      <c r="AP62" s="59"/>
      <c r="AQ62" s="59"/>
      <c r="AR62" s="59"/>
      <c r="AS62" s="59"/>
      <c r="AT62" s="59"/>
      <c r="AU62" s="59"/>
      <c r="AV62" s="60"/>
      <c r="AW62" s="58" t="s">
        <v>35</v>
      </c>
      <c r="AX62" s="59"/>
      <c r="AY62" s="59"/>
      <c r="AZ62" s="59"/>
      <c r="BA62" s="59"/>
      <c r="BB62" s="59"/>
      <c r="BC62" s="59"/>
      <c r="BD62" s="60"/>
      <c r="BE62" s="58" t="s">
        <v>32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33" t="s">
        <v>38</v>
      </c>
      <c r="B64" s="33"/>
      <c r="C64" s="33"/>
      <c r="D64" s="33"/>
      <c r="E64" s="33"/>
      <c r="F64" s="33"/>
      <c r="G64" s="66" t="s">
        <v>11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33" t="s">
        <v>23</v>
      </c>
      <c r="AA64" s="33"/>
      <c r="AB64" s="33"/>
      <c r="AC64" s="33"/>
      <c r="AD64" s="33"/>
      <c r="AE64" s="84" t="s">
        <v>37</v>
      </c>
      <c r="AF64" s="84"/>
      <c r="AG64" s="84"/>
      <c r="AH64" s="84"/>
      <c r="AI64" s="84"/>
      <c r="AJ64" s="84"/>
      <c r="AK64" s="84"/>
      <c r="AL64" s="84"/>
      <c r="AM64" s="84"/>
      <c r="AN64" s="66"/>
      <c r="AO64" s="51" t="s">
        <v>12</v>
      </c>
      <c r="AP64" s="51"/>
      <c r="AQ64" s="51"/>
      <c r="AR64" s="51"/>
      <c r="AS64" s="51"/>
      <c r="AT64" s="51"/>
      <c r="AU64" s="51"/>
      <c r="AV64" s="51"/>
      <c r="AW64" s="51" t="s">
        <v>36</v>
      </c>
      <c r="AX64" s="51"/>
      <c r="AY64" s="51"/>
      <c r="AZ64" s="51"/>
      <c r="BA64" s="51"/>
      <c r="BB64" s="51"/>
      <c r="BC64" s="51"/>
      <c r="BD64" s="51"/>
      <c r="BE64" s="51" t="s">
        <v>14</v>
      </c>
      <c r="BF64" s="51"/>
      <c r="BG64" s="51"/>
      <c r="BH64" s="51"/>
      <c r="BI64" s="51"/>
      <c r="BJ64" s="51"/>
      <c r="BK64" s="51"/>
      <c r="BL64" s="51"/>
      <c r="CA64" s="1" t="s">
        <v>21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f t="shared" ref="BE65:BE72" si="0">AO65+AW65</f>
        <v>0</v>
      </c>
      <c r="BF65" s="43"/>
      <c r="BG65" s="43"/>
      <c r="BH65" s="43"/>
      <c r="BI65" s="43"/>
      <c r="BJ65" s="43"/>
      <c r="BK65" s="43"/>
      <c r="BL65" s="43"/>
      <c r="CA65" s="4" t="s">
        <v>22</v>
      </c>
    </row>
    <row r="66" spans="1:79" ht="51" customHeight="1" x14ac:dyDescent="0.2">
      <c r="A66" s="33">
        <v>0</v>
      </c>
      <c r="B66" s="33"/>
      <c r="C66" s="33"/>
      <c r="D66" s="33"/>
      <c r="E66" s="33"/>
      <c r="F66" s="33"/>
      <c r="G66" s="34" t="s">
        <v>68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 t="s">
        <v>69</v>
      </c>
      <c r="AA66" s="37"/>
      <c r="AB66" s="37"/>
      <c r="AC66" s="37"/>
      <c r="AD66" s="37"/>
      <c r="AE66" s="34" t="s">
        <v>70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39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f t="shared" si="0"/>
        <v>39</v>
      </c>
      <c r="BF66" s="32"/>
      <c r="BG66" s="32"/>
      <c r="BH66" s="32"/>
      <c r="BI66" s="32"/>
      <c r="BJ66" s="32"/>
      <c r="BK66" s="32"/>
      <c r="BL66" s="32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71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si="0"/>
        <v>0</v>
      </c>
      <c r="BF67" s="43"/>
      <c r="BG67" s="43"/>
      <c r="BH67" s="43"/>
      <c r="BI67" s="43"/>
      <c r="BJ67" s="43"/>
      <c r="BK67" s="43"/>
      <c r="BL67" s="43"/>
    </row>
    <row r="68" spans="1:79" ht="12.75" customHeight="1" x14ac:dyDescent="0.2">
      <c r="A68" s="33">
        <v>0</v>
      </c>
      <c r="B68" s="33"/>
      <c r="C68" s="33"/>
      <c r="D68" s="33"/>
      <c r="E68" s="33"/>
      <c r="F68" s="33"/>
      <c r="G68" s="34" t="s">
        <v>72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 t="s">
        <v>73</v>
      </c>
      <c r="AA68" s="37"/>
      <c r="AB68" s="37"/>
      <c r="AC68" s="37"/>
      <c r="AD68" s="37"/>
      <c r="AE68" s="34" t="s">
        <v>74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3526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f t="shared" si="0"/>
        <v>3526</v>
      </c>
      <c r="BF68" s="32"/>
      <c r="BG68" s="32"/>
      <c r="BH68" s="32"/>
      <c r="BI68" s="32"/>
      <c r="BJ68" s="32"/>
      <c r="BK68" s="32"/>
      <c r="BL68" s="32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 t="shared" si="0"/>
        <v>0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3">
        <v>0</v>
      </c>
      <c r="B70" s="33"/>
      <c r="C70" s="33"/>
      <c r="D70" s="33"/>
      <c r="E70" s="33"/>
      <c r="F70" s="33"/>
      <c r="G70" s="34" t="s">
        <v>76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 t="s">
        <v>77</v>
      </c>
      <c r="AA70" s="37"/>
      <c r="AB70" s="37"/>
      <c r="AC70" s="37"/>
      <c r="AD70" s="37"/>
      <c r="AE70" s="34" t="s">
        <v>78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1539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f t="shared" si="0"/>
        <v>1539</v>
      </c>
      <c r="BF70" s="32"/>
      <c r="BG70" s="32"/>
      <c r="BH70" s="32"/>
      <c r="BI70" s="32"/>
      <c r="BJ70" s="32"/>
      <c r="BK70" s="32"/>
      <c r="BL70" s="32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si="0"/>
        <v>0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33">
        <v>0</v>
      </c>
      <c r="B72" s="33"/>
      <c r="C72" s="33"/>
      <c r="D72" s="33"/>
      <c r="E72" s="33"/>
      <c r="F72" s="33"/>
      <c r="G72" s="34" t="s">
        <v>80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81</v>
      </c>
      <c r="AA72" s="37"/>
      <c r="AB72" s="37"/>
      <c r="AC72" s="37"/>
      <c r="AD72" s="37"/>
      <c r="AE72" s="34" t="s">
        <v>78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100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f t="shared" si="0"/>
        <v>100</v>
      </c>
      <c r="BF72" s="32"/>
      <c r="BG72" s="32"/>
      <c r="BH72" s="32"/>
      <c r="BI72" s="32"/>
      <c r="BJ72" s="32"/>
      <c r="BK72" s="32"/>
      <c r="BL72" s="32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78" t="s">
        <v>86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5"/>
      <c r="AO75" s="81" t="s">
        <v>88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">
      <c r="W76" s="83" t="s">
        <v>9</v>
      </c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O76" s="83" t="s">
        <v>58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79" ht="15.75" customHeight="1" x14ac:dyDescent="0.2">
      <c r="A77" s="82" t="s">
        <v>7</v>
      </c>
      <c r="B77" s="82"/>
      <c r="C77" s="82"/>
      <c r="D77" s="82"/>
      <c r="E77" s="82"/>
      <c r="F77" s="82"/>
    </row>
    <row r="78" spans="1:79" ht="13.15" customHeight="1" x14ac:dyDescent="0.2">
      <c r="A78" s="93" t="s">
        <v>85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1:79" x14ac:dyDescent="0.2">
      <c r="A79" s="100" t="s">
        <v>53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31.5" customHeight="1" x14ac:dyDescent="0.2">
      <c r="A81" s="78" t="s">
        <v>87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5"/>
      <c r="AO81" s="81" t="s">
        <v>89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">
      <c r="W82" s="83" t="s">
        <v>9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O82" s="83" t="s">
        <v>58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1:59" x14ac:dyDescent="0.2">
      <c r="A83" s="101">
        <v>43690</v>
      </c>
      <c r="B83" s="102"/>
      <c r="C83" s="102"/>
      <c r="D83" s="102"/>
      <c r="E83" s="102"/>
      <c r="F83" s="102"/>
      <c r="G83" s="102"/>
      <c r="H83" s="102"/>
    </row>
    <row r="84" spans="1:59" x14ac:dyDescent="0.2">
      <c r="A84" s="83" t="s">
        <v>51</v>
      </c>
      <c r="B84" s="83"/>
      <c r="C84" s="83"/>
      <c r="D84" s="83"/>
      <c r="E84" s="83"/>
      <c r="F84" s="83"/>
      <c r="G84" s="83"/>
      <c r="H84" s="83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52</v>
      </c>
    </row>
  </sheetData>
  <mergeCells count="213">
    <mergeCell ref="A84:H84"/>
    <mergeCell ref="A78:AS78"/>
    <mergeCell ref="A79:AS79"/>
    <mergeCell ref="A83:H83"/>
    <mergeCell ref="A55:C56"/>
    <mergeCell ref="D57:AA57"/>
    <mergeCell ref="AB57:AI57"/>
    <mergeCell ref="W82:AM8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82:BG82"/>
    <mergeCell ref="AO76:BG76"/>
    <mergeCell ref="G63:Y63"/>
    <mergeCell ref="G64:Y64"/>
    <mergeCell ref="G65:Y65"/>
    <mergeCell ref="AO63:AV63"/>
    <mergeCell ref="Z63:AD63"/>
    <mergeCell ref="A81:V81"/>
    <mergeCell ref="W81:AM81"/>
    <mergeCell ref="AO81:BG81"/>
    <mergeCell ref="W76:AM76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W63:BD63"/>
    <mergeCell ref="A75:V75"/>
    <mergeCell ref="W75:AM75"/>
    <mergeCell ref="AO75:BG75"/>
    <mergeCell ref="A77:F77"/>
    <mergeCell ref="A57:C57"/>
    <mergeCell ref="AR57:AY57"/>
    <mergeCell ref="A58:C58"/>
    <mergeCell ref="D58:AA58"/>
    <mergeCell ref="AB58:AI58"/>
    <mergeCell ref="AJ58:AQ58"/>
    <mergeCell ref="A61:BL61"/>
    <mergeCell ref="A62:F62"/>
    <mergeCell ref="AE62:AN62"/>
    <mergeCell ref="Z62:AD62"/>
    <mergeCell ref="G62:Y62"/>
    <mergeCell ref="AO62:AV62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3:BL63"/>
    <mergeCell ref="BE65:BL65"/>
    <mergeCell ref="AO64:AV64"/>
    <mergeCell ref="AW64:BD64"/>
    <mergeCell ref="BE64:BL64"/>
    <mergeCell ref="AW65:BD65"/>
    <mergeCell ref="AO65:AV65"/>
    <mergeCell ref="AR58:AY58"/>
    <mergeCell ref="AJ57:AQ57"/>
    <mergeCell ref="AW62:BD62"/>
    <mergeCell ref="BE62:BL62"/>
    <mergeCell ref="A59:C59"/>
    <mergeCell ref="D59:AA59"/>
    <mergeCell ref="AB59:AI59"/>
    <mergeCell ref="AJ59:AQ59"/>
    <mergeCell ref="AR59:AY59"/>
    <mergeCell ref="D55:AA56"/>
    <mergeCell ref="AB55:AI56"/>
    <mergeCell ref="AJ55:AQ5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R55:AY56"/>
    <mergeCell ref="A54:AY5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">
    <cfRule type="cellIs" dxfId="25" priority="21" stopIfTrue="1" operator="equal">
      <formula>$G64</formula>
    </cfRule>
  </conditionalFormatting>
  <conditionalFormatting sqref="D49">
    <cfRule type="cellIs" dxfId="24" priority="22" stopIfTrue="1" operator="equal">
      <formula>$D48</formula>
    </cfRule>
  </conditionalFormatting>
  <conditionalFormatting sqref="A65:F65">
    <cfRule type="cellIs" dxfId="23" priority="23" stopIfTrue="1" operator="equal">
      <formula>0</formula>
    </cfRule>
  </conditionalFormatting>
  <conditionalFormatting sqref="D50">
    <cfRule type="cellIs" dxfId="22" priority="20" stopIfTrue="1" operator="equal">
      <formula>$D49</formula>
    </cfRule>
  </conditionalFormatting>
  <conditionalFormatting sqref="D51">
    <cfRule type="cellIs" dxfId="21" priority="19" stopIfTrue="1" operator="equal">
      <formula>$D50</formula>
    </cfRule>
  </conditionalFormatting>
  <conditionalFormatting sqref="D52">
    <cfRule type="cellIs" dxfId="20" priority="18" stopIfTrue="1" operator="equal">
      <formula>$D51</formula>
    </cfRule>
  </conditionalFormatting>
  <conditionalFormatting sqref="G66">
    <cfRule type="cellIs" dxfId="19" priority="15" stopIfTrue="1" operator="equal">
      <formula>$G65</formula>
    </cfRule>
  </conditionalFormatting>
  <conditionalFormatting sqref="A66:F66">
    <cfRule type="cellIs" dxfId="18" priority="16" stopIfTrue="1" operator="equal">
      <formula>0</formula>
    </cfRule>
  </conditionalFormatting>
  <conditionalFormatting sqref="G67">
    <cfRule type="cellIs" dxfId="17" priority="13" stopIfTrue="1" operator="equal">
      <formula>$G66</formula>
    </cfRule>
  </conditionalFormatting>
  <conditionalFormatting sqref="A67:F67">
    <cfRule type="cellIs" dxfId="16" priority="14" stopIfTrue="1" operator="equal">
      <formula>0</formula>
    </cfRule>
  </conditionalFormatting>
  <conditionalFormatting sqref="G68">
    <cfRule type="cellIs" dxfId="15" priority="11" stopIfTrue="1" operator="equal">
      <formula>$G67</formula>
    </cfRule>
  </conditionalFormatting>
  <conditionalFormatting sqref="A68:F68">
    <cfRule type="cellIs" dxfId="14" priority="12" stopIfTrue="1" operator="equal">
      <formula>0</formula>
    </cfRule>
  </conditionalFormatting>
  <conditionalFormatting sqref="G69">
    <cfRule type="cellIs" dxfId="13" priority="9" stopIfTrue="1" operator="equal">
      <formula>$G68</formula>
    </cfRule>
  </conditionalFormatting>
  <conditionalFormatting sqref="A69:F69">
    <cfRule type="cellIs" dxfId="12" priority="10" stopIfTrue="1" operator="equal">
      <formula>0</formula>
    </cfRule>
  </conditionalFormatting>
  <conditionalFormatting sqref="G70">
    <cfRule type="cellIs" dxfId="11" priority="7" stopIfTrue="1" operator="equal">
      <formula>$G69</formula>
    </cfRule>
  </conditionalFormatting>
  <conditionalFormatting sqref="A70:F70">
    <cfRule type="cellIs" dxfId="10" priority="8" stopIfTrue="1" operator="equal">
      <formula>0</formula>
    </cfRule>
  </conditionalFormatting>
  <conditionalFormatting sqref="G71">
    <cfRule type="cellIs" dxfId="9" priority="5" stopIfTrue="1" operator="equal">
      <formula>$G70</formula>
    </cfRule>
  </conditionalFormatting>
  <conditionalFormatting sqref="A71:F71">
    <cfRule type="cellIs" dxfId="8" priority="6" stopIfTrue="1" operator="equal">
      <formula>0</formula>
    </cfRule>
  </conditionalFormatting>
  <conditionalFormatting sqref="G72">
    <cfRule type="cellIs" dxfId="7" priority="3" stopIfTrue="1" operator="equal">
      <formula>$G71</formula>
    </cfRule>
  </conditionalFormatting>
  <conditionalFormatting sqref="A72:F72">
    <cfRule type="cellIs" dxfId="6" priority="4" stopIfTrue="1" operator="equal">
      <formula>0</formula>
    </cfRule>
  </conditionalFormatting>
  <pageMargins left="0.31496062992125984" right="0.31496062992125984" top="0.98425196850393704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КПК0610160</vt:lpstr>
      <vt:lpstr>КПК0110180</vt:lpstr>
      <vt:lpstr>КПК0110180!Область_печати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2019-08-14T08:47:24Z</cp:lastPrinted>
  <dcterms:created xsi:type="dcterms:W3CDTF">2016-08-15T09:54:21Z</dcterms:created>
  <dcterms:modified xsi:type="dcterms:W3CDTF">2019-08-22T11:44:28Z</dcterms:modified>
</cp:coreProperties>
</file>