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0730" windowHeight="11760" activeTab="4"/>
  </bookViews>
  <sheets>
    <sheet name="КПК0110180" sheetId="4" r:id="rId1"/>
    <sheet name="КПК0610160" sheetId="2" r:id="rId2"/>
    <sheet name="КПК0611010" sheetId="3" r:id="rId3"/>
    <sheet name="КПК0611020" sheetId="5" r:id="rId4"/>
    <sheet name="КПК0614060" sheetId="6" r:id="rId5"/>
    <sheet name="КПК0117461" sheetId="7" r:id="rId6"/>
    <sheet name="КПК0118110" sheetId="8" r:id="rId7"/>
  </sheets>
  <definedNames>
    <definedName name="_xlnm.Print_Area" localSheetId="0">КПК0110180!$A$1:$BL$85</definedName>
    <definedName name="_xlnm.Print_Area" localSheetId="5">КПК0117461!$A$1:$BM$87</definedName>
    <definedName name="_xlnm.Print_Area" localSheetId="6">КПК0118110!$A$1:$BM$90</definedName>
    <definedName name="_xlnm.Print_Area" localSheetId="1">КПК0610160!$A$1:$BM$91</definedName>
    <definedName name="_xlnm.Print_Area" localSheetId="2">КПК0611010!$A$1:$BM$94</definedName>
    <definedName name="_xlnm.Print_Area" localSheetId="3">КПК0611020!$A$1:$BM$94</definedName>
    <definedName name="_xlnm.Print_Area" localSheetId="4">КПК0614060!$A$1:$BM$91</definedName>
  </definedNames>
  <calcPr calcId="145621" refMode="R1C1"/>
</workbook>
</file>

<file path=xl/calcChain.xml><?xml version="1.0" encoding="utf-8"?>
<calcChain xmlns="http://schemas.openxmlformats.org/spreadsheetml/2006/main">
  <c r="BE77" i="8" l="1"/>
  <c r="BE76" i="8"/>
  <c r="BE75" i="8"/>
  <c r="BE74" i="8"/>
  <c r="BE73" i="8"/>
  <c r="BE72" i="8"/>
  <c r="BE71" i="8"/>
  <c r="BE70" i="8"/>
  <c r="BE69" i="8"/>
  <c r="BE68" i="8"/>
  <c r="BE67" i="8"/>
  <c r="BE66" i="8"/>
  <c r="AR60" i="8"/>
  <c r="AR59" i="8"/>
  <c r="AS51" i="8"/>
  <c r="AS50" i="8"/>
  <c r="AS49" i="8"/>
  <c r="BE74" i="7" l="1"/>
  <c r="BE73" i="7"/>
  <c r="BE72" i="7"/>
  <c r="BE71" i="7"/>
  <c r="BE70" i="7"/>
  <c r="BE69" i="7"/>
  <c r="BE68" i="7"/>
  <c r="BE67" i="7"/>
  <c r="AR61" i="7"/>
  <c r="AR60" i="7"/>
  <c r="AS52" i="7"/>
  <c r="AS51" i="7"/>
  <c r="AS50" i="7"/>
  <c r="AS49" i="7"/>
  <c r="BE78" i="6" l="1"/>
  <c r="BE77" i="6"/>
  <c r="BE76" i="6"/>
  <c r="BE75" i="6"/>
  <c r="BE74" i="6"/>
  <c r="BE73" i="6"/>
  <c r="BE72" i="6"/>
  <c r="BE71" i="6"/>
  <c r="BE70" i="6"/>
  <c r="BE69" i="6"/>
  <c r="AR63" i="6"/>
  <c r="AK55" i="6"/>
  <c r="AS55" i="6" s="1"/>
  <c r="AS54" i="6"/>
  <c r="AS53" i="6"/>
  <c r="AS52" i="6"/>
  <c r="AS51" i="6"/>
  <c r="AS50" i="6"/>
  <c r="AS49" i="6"/>
  <c r="BE83" i="5"/>
  <c r="BE82" i="5"/>
  <c r="BE81" i="5"/>
  <c r="BE80" i="5"/>
  <c r="BE79" i="5"/>
  <c r="BE78" i="5"/>
  <c r="BE77" i="5"/>
  <c r="BE76" i="5"/>
  <c r="BE75" i="5"/>
  <c r="BE74" i="5"/>
  <c r="AR68" i="5"/>
  <c r="AS60" i="5"/>
  <c r="AS59" i="5"/>
  <c r="AS58" i="5"/>
  <c r="AS57" i="5"/>
  <c r="AS56" i="5"/>
  <c r="AS55" i="5"/>
  <c r="AS54" i="5"/>
  <c r="AS53" i="5"/>
  <c r="AS52" i="5"/>
  <c r="AS51" i="5"/>
  <c r="AS50" i="5"/>
  <c r="AS49" i="5"/>
  <c r="BE72" i="4"/>
  <c r="BE71" i="4"/>
  <c r="BE70" i="4"/>
  <c r="BE69" i="4"/>
  <c r="BE68" i="4"/>
  <c r="BE67" i="4"/>
  <c r="BE66" i="4"/>
  <c r="BE65" i="4"/>
  <c r="AR60" i="4"/>
  <c r="AR59" i="4"/>
  <c r="AS52" i="4"/>
  <c r="AS51" i="4"/>
  <c r="AS50" i="4"/>
  <c r="AS49" i="4"/>
  <c r="BE84" i="3" l="1"/>
  <c r="BE83" i="3"/>
  <c r="BE82" i="3"/>
  <c r="BE81" i="3"/>
  <c r="BE80" i="3"/>
  <c r="BE79" i="3"/>
  <c r="BE78" i="3"/>
  <c r="BE77" i="3"/>
  <c r="BE76" i="3"/>
  <c r="BE75" i="3"/>
  <c r="BE74" i="3"/>
  <c r="AR68" i="3"/>
  <c r="AK60" i="3"/>
  <c r="AS60" i="3" s="1"/>
  <c r="AS59" i="3"/>
  <c r="AS58" i="3"/>
  <c r="AS57" i="3"/>
  <c r="AS56" i="3"/>
  <c r="AS55" i="3"/>
  <c r="AS54" i="3"/>
  <c r="AS53" i="3"/>
  <c r="AS52" i="3"/>
  <c r="AS51" i="3"/>
  <c r="AS50" i="3"/>
  <c r="AS49" i="3"/>
  <c r="BE72" i="2" l="1"/>
  <c r="AC56" i="2"/>
  <c r="AS56" i="2" s="1"/>
  <c r="AS53" i="2"/>
  <c r="AS51" i="2"/>
  <c r="AS50" i="2"/>
  <c r="AS49" i="2"/>
  <c r="U22" i="2"/>
  <c r="BE78" i="2"/>
  <c r="BE77" i="2"/>
  <c r="BE76" i="2"/>
  <c r="BE75" i="2"/>
  <c r="BE74" i="2"/>
  <c r="BE73" i="2"/>
  <c r="BE71" i="2"/>
  <c r="BE70" i="2"/>
  <c r="AR64" i="2"/>
  <c r="AS55" i="2"/>
  <c r="AS54" i="2"/>
  <c r="AS52" i="2"/>
</calcChain>
</file>

<file path=xl/sharedStrings.xml><?xml version="1.0" encoding="utf-8"?>
<sst xmlns="http://schemas.openxmlformats.org/spreadsheetml/2006/main" count="955" uniqueCount="239">
  <si>
    <t>ЗАТВЕРДЖЕНО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</si>
  <si>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</si>
  <si>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</si>
  <si>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</si>
  <si>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</si>
  <si>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</si>
  <si>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</si>
  <si>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</si>
  <si>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</si>
  <si>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</si>
  <si>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</si>
  <si>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</si>
  <si>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</si>
  <si>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</si>
  <si>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</si>
  <si>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</si>
  <si>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</si>
  <si>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</si>
  <si>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</si>
  <si>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</si>
  <si>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</si>
  <si>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</si>
  <si>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</si>
  <si>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</si>
  <si>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</si>
  <si>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</si>
  <si>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</si>
  <si>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</si>
  <si>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</si>
  <si>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</si>
  <si>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</si>
  <si>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</si>
  <si>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</si>
  <si>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</si>
  <si>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</si>
  <si>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</si>
  <si>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</si>
  <si>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</si>
  <si>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</si>
  <si>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</si>
  <si>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</si>
  <si>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</si>
  <si>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</si>
  <si>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</si>
  <si>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</si>
  <si>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</si>
  <si>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</si>
  <si>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</si>
  <si>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</si>
  <si>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</si>
  <si>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</si>
  <si>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</si>
  <si>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</si>
  <si>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</si>
  <si>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</si>
  <si>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</si>
  <si>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</si>
  <si>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</si>
  <si>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</si>
  <si>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</si>
  <si>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Забезпечення виконання інших програм у галузі освіти</t>
  </si>
  <si>
    <t>Придбання предметів та матеріалів</t>
  </si>
  <si>
    <t>Оплата послуг</t>
  </si>
  <si>
    <t>УСЬОГО</t>
  </si>
  <si>
    <t>затрат</t>
  </si>
  <si>
    <t>Обсяг видатків</t>
  </si>
  <si>
    <t>тис.грн.</t>
  </si>
  <si>
    <t>продукту</t>
  </si>
  <si>
    <t>од.</t>
  </si>
  <si>
    <t>ефективності</t>
  </si>
  <si>
    <t>якості</t>
  </si>
  <si>
    <t>відс.</t>
  </si>
  <si>
    <t>розрахунково</t>
  </si>
  <si>
    <t>Забезпечення реалізації інших програм та заходів у сфері освіти</t>
  </si>
  <si>
    <t>0600000</t>
  </si>
  <si>
    <t xml:space="preserve"> </t>
  </si>
  <si>
    <t>Орган з питань освіти і науки</t>
  </si>
  <si>
    <t>гривень</t>
  </si>
  <si>
    <t>бюджетної програми місцевого бюджету на 2019  рік</t>
  </si>
  <si>
    <t>0610000</t>
  </si>
  <si>
    <t>зміни до кошторису на 2019 рік</t>
  </si>
  <si>
    <t>0610160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</si>
  <si>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</si>
  <si>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</si>
  <si>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Бюджетний кодекс України, Закон України "Про державний бюджет на 2019 рік", Постанова Кабінету міністрів України від 28.02.2002 р. № 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р.№637 "Про бюджет об'єднаної територіальної громади на 2019 рік", рішення Великосеверинівської сільської ради від 12.07.2019 року № 913 "Про внесення змін до рішення Великосеверинівської сільської ради від 18.12.2018 року "Про бюджет о'єднаної територіальної громади на 2019 рік"</t>
  </si>
  <si>
    <t>Оплата праці працівників</t>
  </si>
  <si>
    <t>Оплата нарахувань на заробітну плату працівників</t>
  </si>
  <si>
    <t>Інші видатки</t>
  </si>
  <si>
    <t>Оплата комунальних послуг</t>
  </si>
  <si>
    <t>Оплата навчання працівників</t>
  </si>
  <si>
    <t>кількість штатних одиниць</t>
  </si>
  <si>
    <t>зміни до штатного розпису на 2019 р.</t>
  </si>
  <si>
    <t>кількість отриманих листів, звернень, заяв, скарг</t>
  </si>
  <si>
    <t>журнал реєстрації вхідної документації</t>
  </si>
  <si>
    <t>кількість виконаних листів, звернень, заяв, скарг</t>
  </si>
  <si>
    <t>од</t>
  </si>
  <si>
    <t>відсоток вчасно наданих відповідей на листи, звернення, заяви, скарги</t>
  </si>
  <si>
    <t>Наказ начальника відділу від 09.08.2019 року №104</t>
  </si>
  <si>
    <t>Розпорядження Великосеверинівського сільського голови від 13.08.2019 р. № 89-од</t>
  </si>
  <si>
    <t>В.о. начальника відділу</t>
  </si>
  <si>
    <t>А.І.Мосієнко</t>
  </si>
  <si>
    <t>Головний спеціаліст фінансово-економічного відділу</t>
  </si>
  <si>
    <t>Т.В.Волошина</t>
  </si>
  <si>
    <t>Розпорядження Великосеверинівського сільського голови від 13.08.2019 року №89-од</t>
  </si>
  <si>
    <t>0611010</t>
  </si>
  <si>
    <t>0910</t>
  </si>
  <si>
    <t>Надання дошкільної освіти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</si>
  <si>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року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рік",рішення Великосеверинівської сільської ради від 12.07.2019 року №913 "Про внесення змін до рішення Великосеверинівської сільської ради від 18.12.2018 року №637 Про бюджет об'єднаної територіальної громади на 2019 рік"</t>
  </si>
  <si>
    <t>Забезпечення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</si>
  <si>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</si>
  <si>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Видатки на заробітну плату працівників</t>
  </si>
  <si>
    <t>Сплата нарахувань на заробітну плату працівників</t>
  </si>
  <si>
    <t>Придбання медикаментів</t>
  </si>
  <si>
    <t>Придбання продуктів харчування</t>
  </si>
  <si>
    <t>Видатки на відрядження</t>
  </si>
  <si>
    <t>Навчання працівників</t>
  </si>
  <si>
    <t>Оплата інших комунальних послуг</t>
  </si>
  <si>
    <t>Придбання предметів та матеріалів довгострокового користування</t>
  </si>
  <si>
    <t>обсяг видатків</t>
  </si>
  <si>
    <t>Зміни до кошторису на 2019 рік</t>
  </si>
  <si>
    <t>середньорічне число посадових окладів (ставок) педагогічного персоналу</t>
  </si>
  <si>
    <t>штатний розпис на 01.01.2019 р.</t>
  </si>
  <si>
    <t>середньорічне число штатних одиниць адмінперсоналу, за умовами оплати віднесених до педагогічного персоналу</t>
  </si>
  <si>
    <t>кількість дошкільних навчальних закладів</t>
  </si>
  <si>
    <t>статистична звітність</t>
  </si>
  <si>
    <t>кількість дітей, що відвідують дошкільні заклади</t>
  </si>
  <si>
    <t>осіб</t>
  </si>
  <si>
    <t xml:space="preserve">рішення виконавчого комітету сільської ради від 28.12.2017р. </t>
  </si>
  <si>
    <t>витрати на перебування 1 дитини в дошкільному закладі</t>
  </si>
  <si>
    <t>грн.</t>
  </si>
  <si>
    <t>відсоток охоплення дітей дошкільною освітою</t>
  </si>
  <si>
    <t>звіти сільської ради</t>
  </si>
  <si>
    <t>В.о.начальника відділу</t>
  </si>
  <si>
    <t>Начальник фінансово-економічного відділу</t>
  </si>
  <si>
    <t>Наказ / розпорядчий документ</t>
  </si>
  <si>
    <t>Розпорядження від 13.08.2019 року №89-од       Великосеверинівська сільська рада</t>
  </si>
  <si>
    <t>(найменування головного розпорядника коштів місцевого бюджету)</t>
  </si>
  <si>
    <t>0100000</t>
  </si>
  <si>
    <t>Великосеверинівська сільська рада</t>
  </si>
  <si>
    <t>0110000</t>
  </si>
  <si>
    <t>0110180</t>
  </si>
  <si>
    <t>0133</t>
  </si>
  <si>
    <t>Інша діяльність у сфері державного управління</t>
  </si>
  <si>
    <t>"Бюджетний Кодекс України_x000D__x000D__x000D_
Закон України "Про Державний бюджет на 2019 рік"_x000D__x000D__x000D_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бюджетів""_x000D__x000D_
Рішення Великосеверинівської сільської ради від 18.12.2018 року №637  "Про бюджет об'єднаної територіальної громади на 2019 рік",_x000D_
Рішення Великосеверинівської сільської ради від  18.12.2018 року №638 "Про внесення змін до раніше прийнятих рішень Великосеверинівської сільської ради №289 від 22.12.2017 року "Програма сприяння розвитку громадянського суспільства, відзначення державних та інших свят, памятних дат і подій на території Великосеверинівської сільської ради  у 2018-2021 роках"_x000D_
 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рік."_x000D_
 Рішення Великосеверинівської сільської ради від 12.07.2019 року №913 "Про внесення змін до рішення від 18.12.2018 року №637 "Про бюджет об'єднаної територіальної громади на 2019 рік."</t>
  </si>
  <si>
    <t>Проведення заходів і урочистостей, відзначення пам'ятних дат, державних та місцевих свят</t>
  </si>
  <si>
    <t>Забезпечення належної організації з відзначення державних та професійних свят, ювілейних дат, заходів зі збереженням національної пам'яті та інших заходів, офіційне та суспільне визнання внеску громадян, колективів, підприємств та організацій, інститутів громадянського суспільтва у створенні матеріальної та духовної культури громади, організація, проведення та інформаційний супровід заходів в громаді, України та за її межами.</t>
  </si>
  <si>
    <t>Організація, проведення та інформаційний супровід обласних заходів з нагоди відзначення державних та професійних свят, ювілейних дат</t>
  </si>
  <si>
    <t>придбання вітальних листівок, квітів</t>
  </si>
  <si>
    <t>виконання робіт та послуг</t>
  </si>
  <si>
    <t>Відзначення свята "День села"</t>
  </si>
  <si>
    <t>Програма сприяння розвитку громадянського суспільства, відзначення державних та інших свят, пам’ятних дат і подій на території Великосеверинівської сільської ради у 2018-2021 роках</t>
  </si>
  <si>
    <t>Затрат</t>
  </si>
  <si>
    <t>Організація та відзначення на території сільської ради  державних, традиційних,  професійних свят, міжнародних днів із врученням Почесних грамот і Подяк таа місцевих свят Великосеверинівської сільської ради</t>
  </si>
  <si>
    <t>днів</t>
  </si>
  <si>
    <t>відповідно до програми</t>
  </si>
  <si>
    <t>Продукту</t>
  </si>
  <si>
    <t>Кількість жителів ОТГ</t>
  </si>
  <si>
    <t>паспорт громади</t>
  </si>
  <si>
    <t>Ефективності</t>
  </si>
  <si>
    <t>Середня вартість проведення одного заходу</t>
  </si>
  <si>
    <t>розрахунок</t>
  </si>
  <si>
    <t>Якості</t>
  </si>
  <si>
    <t>Рівень забезпеченості проведення заходів на території ОТГ</t>
  </si>
  <si>
    <t>Сільський голова</t>
  </si>
  <si>
    <t>С.Левченко</t>
  </si>
  <si>
    <t>Головний спеціаліст фінансово-економічного відділ Великосеверинівської сільської ради</t>
  </si>
  <si>
    <t>Розпорядження Великосеверинівського сільського голови від 13.08.2019 року № 89-од</t>
  </si>
  <si>
    <t>0611020</t>
  </si>
  <si>
    <t>0921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</si>
  <si>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</si>
  <si>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Бюджетний кодекс України, Закон України "Про державний бюджет на 2019 рік", Постанова Кабінету міністрів України від 28.02.2002 р. №228 "Про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 836 "Правила складання паспортів бюджетних програм місцевих бюджетів та звітів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12.07.2019 року №913 "Про внесення змін до рішення від 18.12.2019 року № 637 "Про бюджет об'єднаної територіальної громади на 2019 рік"</t>
  </si>
  <si>
    <t>Забезпечення надання послуг з загальної середньої освіти в загальноосвітніх закладах</t>
  </si>
  <si>
    <t>Забезпечити надання відповідних послуг денними загальноосвітніми навчальними закладами</t>
  </si>
  <si>
    <t>придбання вугілля</t>
  </si>
  <si>
    <t>Придбання предметів та матеріалів довгострокового використання</t>
  </si>
  <si>
    <t>кількість закладів (за ступенями шкіл)</t>
  </si>
  <si>
    <t>звітність установ</t>
  </si>
  <si>
    <t>всього - середньорічне число ставок (штатних одиниць)</t>
  </si>
  <si>
    <t>штатний розпис на 2019 рік</t>
  </si>
  <si>
    <t>кількість класів (за ступенями шкіл)</t>
  </si>
  <si>
    <t>кошторис на 2019 рік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</si>
  <si>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працевлаштуванні</t>
  </si>
  <si>
    <t>рішення виконавчого комітету від №</t>
  </si>
  <si>
    <t>діто-дні відвідування</t>
  </si>
  <si>
    <t>кількість днів відвідування</t>
  </si>
  <si>
    <t>розрахунковий показник</t>
  </si>
  <si>
    <t>Наказ начальника освіти від 09.08.2019 р. №104</t>
  </si>
  <si>
    <t>0614060</t>
  </si>
  <si>
    <t>0828</t>
  </si>
  <si>
    <t>Забезпечення діяльності палаців i будинків культури, клубів, центрів дозвілля та iнших клубних закладів</t>
  </si>
  <si>
    <t>Бюджетнийкодекс України, Закон України "Про державний бюджет на 2019 рік", Постанова Кабінету міністрів України від 28.02.2002.р. № 228 2Про затвердження Порядку складання, розгляду, затвердження та основних вимог до виконання кошторисів бюджетних установ", Наказ Міністерства фінансів України від 26.08.2014 р. №836 "Правила складання паспортів бюджетних програм місцевих бюджетів та зітів про їх виконання", рішення Великосеверинівської сільської ради від 18.12.2018 р. №637 "Про бюджет об'єднаної територіальної громади на 2019 рік", рішення Великосеверинівської сільської ради від 12.07.2019 р. № 913 "Про внесення змін до рішення Великосеверинівської сільської ради від 18.12.2018 р. №637 "Про бюджет об'єднаної територіальної громади на 2019 рік"</t>
  </si>
  <si>
    <t>Надання послуг з організації культурного дозвілля населення</t>
  </si>
  <si>
    <t>Забезпечення доступності для громадян документів та інформації, створення умов для повного задоволення духовних потреб громадян, сприяння професійному та освітньому розвитку громадян, комплектування та зберігання бібліотечних фондів, їх облік, контро</t>
  </si>
  <si>
    <t>Придбання предметів та матеріалів довгострокового призначення</t>
  </si>
  <si>
    <t>кількість закладів</t>
  </si>
  <si>
    <t>кількість заходів, які забезпечують організацію культурного дозвілля населення</t>
  </si>
  <si>
    <t>план проведення культурно-мистецьких заходів на 2019 рік</t>
  </si>
  <si>
    <t>середні витрати на проведення одного заходу</t>
  </si>
  <si>
    <t>розрахунок до кошторису на 2019 рік</t>
  </si>
  <si>
    <t>динаміка збільшення кількості проведених заходів у плановому періоді відповідно до фактичного показника попереднього року</t>
  </si>
  <si>
    <t>Розпорядження від 13.08.2019 року №89-од</t>
  </si>
  <si>
    <t>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</si>
  <si>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</si>
  <si>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</si>
  <si>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"Бюджетний Кодекс України _x000D_
Закон України "Про Державний бюджет на 2019 рік" 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від 22.12.2017 року №285  Про затвердження Програми розвитку вулично- дорожньої мережі, забезпечення безпеки руху на автомобільних дорогах та вулицях Великосеверинівської сільської ради на 2018-2020 роки_x000D_
Рішення Великосеверинівської сільської ради від 08.02.2019 року №694 "Про внесення змін до рішення від 18.12.2018 року №637 "Про бюджет об'єднаної територіальної громади на 2019 рік"_x000D_
Рішення Великосеверинівської сільської ради від 20.02.2019 року №748 "Про внесення змін до рішення від 18.12.2018 року №637 "Про бюджет об'єднаної територіальної громади на 2019 рік"_x000D_
Рішення Великосеверинівської сільської ради від 22.04.2019 року №761 "Про внесення змін до рішення від 18.12.2018 року №637 "Про бюджет об'єднаної територіальної громади на 2019 рік"_x000D_
Рішення Великосеверинівської сільської ради від 12.07.2019 року №913 "Про внесення змін до рішення від 18.12.2018 року №637 "Про бюджет об'єднаної територіальної громади на 2019 рік"</t>
  </si>
  <si>
    <t>Забезпечити безпеку дорожнього руху</t>
  </si>
  <si>
    <t>Забезпечення безпеки дорожнього руху з метою створення умов для розвитку вулично-дорожньої інфраструктури населених пунктів сільської ради</t>
  </si>
  <si>
    <t>розвиток та забезпечення належного стану вулично-дорожньої мережі,вдосконалення організації руху транспорту та пішоходів</t>
  </si>
  <si>
    <t>Оплата послуг (крім комунальних)</t>
  </si>
  <si>
    <t>проектно-вишукані роботи по капітальному ремонту доріг</t>
  </si>
  <si>
    <t>єкспертиза капітального ремонту дороги</t>
  </si>
  <si>
    <t>Програма розвитку вулично- дорожньої мережі, забезпечення безпеки руху на автомобільних дорогах та вулицях Великосеверинівської сільської ради на 2018-2020 роки</t>
  </si>
  <si>
    <t>Обсяг видатків на проведення робіт по ремонту автомобільних доріг та дорожньої інфраструктури</t>
  </si>
  <si>
    <t>розрахунок до бюджету</t>
  </si>
  <si>
    <t>Обсяг робіт,що планується виконати</t>
  </si>
  <si>
    <t>км.</t>
  </si>
  <si>
    <t>Середня вартість для проведення ямкового ремонту одного кв.м.</t>
  </si>
  <si>
    <t>Відсоток забезпеченості виконання робіт</t>
  </si>
  <si>
    <t>0118110</t>
  </si>
  <si>
    <t>0320</t>
  </si>
  <si>
    <t>Заходи із запобігання та ліквідації надзвичайних ситуацій та наслідків стихійного лиха</t>
  </si>
  <si>
    <t>"Бюджетний Кодекс України _x000D_
Закон України "Про Державний бюджет на 2019 рік" 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 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рік"_x000D_
Рішення Великосеверинівської сільської ради від 09.02.2018 року №334 "Про затвердження місцевої програми «Цивільний захист Великосеверинівської сільської ради» на 2018-2020 роки"_x000D_
Рішення Великосеверинівської сільської ради від 08.02.2019 року №694 "Про внесення змін до рішення від 18.12.2018  року №637  "Про бюджет об'єднаної територіальної громади на 2019 рік"_x000D_
Рішення Великосеверинівської сільської ради від 13.06.2019 року №875 "Про внесення змін до рішення від 18.12.2018  року №637  "Про бюджет об'єднаної територіальної громади на 2019 рік"_x000D_
Рішення Великосеверинівської сільської ради від 12.07.2019 року №913 "Про внесення змін до рішення від 18.12.2018  року №637  "Про бюджет об'єднаної територіальної громади на 2019 рік"</t>
  </si>
  <si>
    <t>Захист населення в території сільскої ради від надзвичайних ситуацій техногенного та природного характеру</t>
  </si>
  <si>
    <t>Захист населення і території сільської ради від надзвичайних ситуацій техногенного та природного характеру, послідовне зниження ризику їх виникнення, підвищення рівня безпеки населення і захищеності територій від наслідків таких ситуацій, забезпечення захисту населення, навколишнього природного середовища і небезпечних об'єктів, об'єктів підвищеної небезпеки, об'єктів з масовим перебуванням людей та населених пунктів від пожеж, підвищення рівня протипожежного захисту та створення сприятливих умов для реалізації державної політики у сфері цивільного захисту</t>
  </si>
  <si>
    <t>Рекострукція систем оповіщення, зв`язку та інформатизації, забезпечення протипожежного захисту приміщень ( будівель)</t>
  </si>
  <si>
    <t>придбання паливно-мастильних матеріалів</t>
  </si>
  <si>
    <t>Програма цивільного захисту Великосеверинівської сільської ради_x000D_
 на 2018-2020 роки</t>
  </si>
  <si>
    <t>Обсяг витрат на проведення протипожежних заходів</t>
  </si>
  <si>
    <t>розрахунок до бюджету на 2019 рік та зміни до бюджету</t>
  </si>
  <si>
    <t>Обсяг витрат на придбання паливно-мастильних матеріалів</t>
  </si>
  <si>
    <t>розрахунок до бюджету на 2019 рік</t>
  </si>
  <si>
    <t>кількість споруд, які потребують обробки</t>
  </si>
  <si>
    <t>додаток 2 до програми</t>
  </si>
  <si>
    <t>кількість пального для забезпечення потреб для виконання програми протипожежних заходів</t>
  </si>
  <si>
    <t>літр</t>
  </si>
  <si>
    <t>середня вартість однієї тонни паливно-мастильних матеріалів</t>
  </si>
  <si>
    <t>середня вартість обланання одного приміщення (будівлі) системами протипожежного захисту</t>
  </si>
  <si>
    <t>відсоток виконання робіт, що планується виконати</t>
  </si>
  <si>
    <t>Щорічне поповнення резерву паливно-мастильних матеріалів для  запобігання і ліквідації наслідків надзвичайних ситуацій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</si>
</sst>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00"/>
    <numFmt numFmtId="165" formatCode="0.000"/>
    <numFmt numFmtId="166" formatCode="#,##0.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9"/>
      <name val="Times New Roman"/>
      <family val="1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/>
    </xf>
    <xf numFmtId="166" fontId="1" fillId="0" borderId="2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8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5"/>
  <sheetViews>
    <sheetView view="pageBreakPreview" topLeftCell="B1" zoomScaleNormal="100" zoomScaleSheetLayoutView="100" workbookViewId="0">
      <selection activeCell="A10" sqref="A10:BL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15" customHeight="1" x14ac:dyDescent="0.2">
      <c r="AO3" s="102" t="s">
        <v>134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12.75" customHeight="1" x14ac:dyDescent="0.2">
      <c r="AO4" s="82" t="s">
        <v>135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x14ac:dyDescent="0.2">
      <c r="AO5" s="120" t="s">
        <v>136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15.95" customHeight="1" x14ac:dyDescent="0.2">
      <c r="AO7" s="121" t="s">
        <v>75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 x14ac:dyDescent="0.2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27.95" customHeight="1" x14ac:dyDescent="0.2">
      <c r="A13" s="77" t="s">
        <v>58</v>
      </c>
      <c r="B13" s="77"/>
      <c r="C13" s="15"/>
      <c r="D13" s="105" t="s">
        <v>137</v>
      </c>
      <c r="E13" s="106"/>
      <c r="F13" s="106"/>
      <c r="G13" s="106"/>
      <c r="H13" s="106"/>
      <c r="I13" s="106"/>
      <c r="J13" s="106"/>
      <c r="K13" s="15"/>
      <c r="L13" s="81" t="s">
        <v>138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</row>
    <row r="14" spans="1:64" ht="15.95" customHeight="1" x14ac:dyDescent="0.2">
      <c r="A14" s="29"/>
      <c r="B14" s="29"/>
      <c r="C14" s="29"/>
      <c r="D14" s="112" t="s">
        <v>40</v>
      </c>
      <c r="E14" s="112"/>
      <c r="F14" s="112"/>
      <c r="G14" s="112"/>
      <c r="H14" s="112"/>
      <c r="I14" s="112"/>
      <c r="J14" s="112"/>
      <c r="K14" s="29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7.95" customHeight="1" x14ac:dyDescent="0.2">
      <c r="A16" s="77" t="s">
        <v>8</v>
      </c>
      <c r="B16" s="77"/>
      <c r="C16" s="15"/>
      <c r="D16" s="105" t="s">
        <v>139</v>
      </c>
      <c r="E16" s="106"/>
      <c r="F16" s="106"/>
      <c r="G16" s="106"/>
      <c r="H16" s="106"/>
      <c r="I16" s="106"/>
      <c r="J16" s="106"/>
      <c r="K16" s="15"/>
      <c r="L16" s="81" t="s">
        <v>138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</row>
    <row r="17" spans="1:79" ht="15.95" customHeight="1" x14ac:dyDescent="0.2">
      <c r="A17" s="29"/>
      <c r="B17" s="29"/>
      <c r="C17" s="29"/>
      <c r="D17" s="112" t="s">
        <v>40</v>
      </c>
      <c r="E17" s="112"/>
      <c r="F17" s="112"/>
      <c r="G17" s="112"/>
      <c r="H17" s="112"/>
      <c r="I17" s="112"/>
      <c r="J17" s="112"/>
      <c r="K17" s="29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17.25" customHeight="1" x14ac:dyDescent="0.2">
      <c r="A19" s="77" t="s">
        <v>59</v>
      </c>
      <c r="B19" s="77"/>
      <c r="C19" s="15"/>
      <c r="D19" s="105" t="s">
        <v>140</v>
      </c>
      <c r="E19" s="106"/>
      <c r="F19" s="106"/>
      <c r="G19" s="106"/>
      <c r="H19" s="106"/>
      <c r="I19" s="106"/>
      <c r="J19" s="106"/>
      <c r="K19" s="15"/>
      <c r="L19" s="105" t="s">
        <v>141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1" t="s">
        <v>142</v>
      </c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</row>
    <row r="20" spans="1:79" ht="20.100000000000001" customHeight="1" x14ac:dyDescent="0.2">
      <c r="A20" s="29"/>
      <c r="B20" s="29"/>
      <c r="C20" s="29"/>
      <c r="D20" s="60" t="s">
        <v>40</v>
      </c>
      <c r="E20" s="60"/>
      <c r="F20" s="60"/>
      <c r="G20" s="60"/>
      <c r="H20" s="60"/>
      <c r="I20" s="60"/>
      <c r="J20" s="60"/>
      <c r="K20" s="29"/>
      <c r="L20" s="107" t="s">
        <v>25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108" t="s">
        <v>55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v>160000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56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160000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26</v>
      </c>
      <c r="B23" s="48"/>
      <c r="C23" s="48"/>
      <c r="D23" s="48"/>
      <c r="E23" s="48"/>
      <c r="F23" s="48"/>
      <c r="G23" s="48"/>
      <c r="H23" s="48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2"/>
      <c r="BE23" s="12"/>
      <c r="BF23" s="12"/>
      <c r="BG23" s="12"/>
      <c r="BH23" s="12"/>
      <c r="BI23" s="12"/>
      <c r="BJ23" s="29"/>
      <c r="BK23" s="29"/>
      <c r="BL23" s="29"/>
    </row>
    <row r="24" spans="1:79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7"/>
      <c r="U24" s="27"/>
      <c r="V24" s="27"/>
      <c r="W24" s="2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2"/>
      <c r="BE24" s="12"/>
      <c r="BF24" s="12"/>
      <c r="BG24" s="12"/>
      <c r="BH24" s="12"/>
      <c r="BI24" s="12"/>
      <c r="BJ24" s="29"/>
      <c r="BK24" s="29"/>
      <c r="BL24" s="29"/>
    </row>
    <row r="25" spans="1:79" ht="15.75" customHeight="1" x14ac:dyDescent="0.2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220.5" customHeight="1" x14ac:dyDescent="0.2">
      <c r="A26" s="81" t="s">
        <v>143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37</v>
      </c>
      <c r="B31" s="47"/>
      <c r="C31" s="47"/>
      <c r="D31" s="47"/>
      <c r="E31" s="47"/>
      <c r="F31" s="47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54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122" t="s">
        <v>144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47.25" customHeight="1" x14ac:dyDescent="0.2">
      <c r="A35" s="81" t="s">
        <v>145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70" t="s">
        <v>29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10</v>
      </c>
      <c r="B40" s="47"/>
      <c r="C40" s="47"/>
      <c r="D40" s="47"/>
      <c r="E40" s="47"/>
      <c r="F40" s="47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122" t="s">
        <v>146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59" t="s">
        <v>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10</v>
      </c>
      <c r="B48" s="47"/>
      <c r="C48" s="47"/>
      <c r="D48" s="32" t="s">
        <v>11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99" t="s">
        <v>14</v>
      </c>
      <c r="AT48" s="114"/>
      <c r="AU48" s="114"/>
      <c r="AV48" s="114"/>
      <c r="AW48" s="114"/>
      <c r="AX48" s="114"/>
      <c r="AY48" s="114"/>
      <c r="AZ48" s="11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7">
        <v>1</v>
      </c>
      <c r="B49" s="47"/>
      <c r="C49" s="47"/>
      <c r="D49" s="122" t="s">
        <v>147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73">
        <v>40000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40000</v>
      </c>
      <c r="AT49" s="73"/>
      <c r="AU49" s="73"/>
      <c r="AV49" s="73"/>
      <c r="AW49" s="73"/>
      <c r="AX49" s="73"/>
      <c r="AY49" s="73"/>
      <c r="AZ49" s="7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47">
        <v>2</v>
      </c>
      <c r="B50" s="47"/>
      <c r="C50" s="47"/>
      <c r="D50" s="122" t="s">
        <v>148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73">
        <v>20000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20000</v>
      </c>
      <c r="AT50" s="73"/>
      <c r="AU50" s="73"/>
      <c r="AV50" s="73"/>
      <c r="AW50" s="73"/>
      <c r="AX50" s="73"/>
      <c r="AY50" s="73"/>
      <c r="AZ50" s="7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47">
        <v>3</v>
      </c>
      <c r="B51" s="47"/>
      <c r="C51" s="47"/>
      <c r="D51" s="122" t="s">
        <v>149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73">
        <v>100000</v>
      </c>
      <c r="AD51" s="73"/>
      <c r="AE51" s="73"/>
      <c r="AF51" s="73"/>
      <c r="AG51" s="73"/>
      <c r="AH51" s="73"/>
      <c r="AI51" s="73"/>
      <c r="AJ51" s="73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>AC51+AK51</f>
        <v>100000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 x14ac:dyDescent="0.2">
      <c r="A52" s="87"/>
      <c r="B52" s="87"/>
      <c r="C52" s="87"/>
      <c r="D52" s="125" t="s">
        <v>31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98">
        <v>160000</v>
      </c>
      <c r="AD52" s="98"/>
      <c r="AE52" s="98"/>
      <c r="AF52" s="98"/>
      <c r="AG52" s="98"/>
      <c r="AH52" s="98"/>
      <c r="AI52" s="98"/>
      <c r="AJ52" s="98"/>
      <c r="AK52" s="98">
        <v>0</v>
      </c>
      <c r="AL52" s="98"/>
      <c r="AM52" s="98"/>
      <c r="AN52" s="98"/>
      <c r="AO52" s="98"/>
      <c r="AP52" s="98"/>
      <c r="AQ52" s="98"/>
      <c r="AR52" s="98"/>
      <c r="AS52" s="98">
        <f>AC52+AK52</f>
        <v>160000</v>
      </c>
      <c r="AT52" s="98"/>
      <c r="AU52" s="98"/>
      <c r="AV52" s="98"/>
      <c r="AW52" s="98"/>
      <c r="AX52" s="98"/>
      <c r="AY52" s="98"/>
      <c r="AZ52" s="98"/>
      <c r="BA52" s="26"/>
      <c r="BB52" s="26"/>
      <c r="BC52" s="26"/>
      <c r="BD52" s="26"/>
      <c r="BE52" s="26"/>
      <c r="BF52" s="26"/>
      <c r="BG52" s="26"/>
      <c r="BH52" s="26"/>
    </row>
    <row r="53" spans="1:79" ht="15.75" customHeight="1" x14ac:dyDescent="0.2">
      <c r="A53" s="102" t="s">
        <v>47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</row>
    <row r="54" spans="1:79" ht="15" customHeight="1" x14ac:dyDescent="0.2">
      <c r="A54" s="76" t="s">
        <v>77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32</v>
      </c>
      <c r="B55" s="49"/>
      <c r="C55" s="49"/>
      <c r="D55" s="59" t="s">
        <v>38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9" t="s">
        <v>33</v>
      </c>
      <c r="AC55" s="49"/>
      <c r="AD55" s="49"/>
      <c r="AE55" s="49"/>
      <c r="AF55" s="49"/>
      <c r="AG55" s="49"/>
      <c r="AH55" s="49"/>
      <c r="AI55" s="49"/>
      <c r="AJ55" s="49" t="s">
        <v>34</v>
      </c>
      <c r="AK55" s="49"/>
      <c r="AL55" s="49"/>
      <c r="AM55" s="49"/>
      <c r="AN55" s="49"/>
      <c r="AO55" s="49"/>
      <c r="AP55" s="49"/>
      <c r="AQ55" s="49"/>
      <c r="AR55" s="49" t="s">
        <v>31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47" t="s">
        <v>10</v>
      </c>
      <c r="B58" s="47"/>
      <c r="C58" s="47"/>
      <c r="D58" s="53" t="s">
        <v>11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114" t="s">
        <v>12</v>
      </c>
      <c r="AC58" s="114"/>
      <c r="AD58" s="114"/>
      <c r="AE58" s="114"/>
      <c r="AF58" s="114"/>
      <c r="AG58" s="114"/>
      <c r="AH58" s="114"/>
      <c r="AI58" s="114"/>
      <c r="AJ58" s="114" t="s">
        <v>13</v>
      </c>
      <c r="AK58" s="114"/>
      <c r="AL58" s="114"/>
      <c r="AM58" s="114"/>
      <c r="AN58" s="114"/>
      <c r="AO58" s="114"/>
      <c r="AP58" s="114"/>
      <c r="AQ58" s="114"/>
      <c r="AR58" s="114" t="s">
        <v>14</v>
      </c>
      <c r="AS58" s="114"/>
      <c r="AT58" s="114"/>
      <c r="AU58" s="114"/>
      <c r="AV58" s="114"/>
      <c r="AW58" s="114"/>
      <c r="AX58" s="114"/>
      <c r="AY58" s="114"/>
      <c r="CA58" s="1" t="s">
        <v>19</v>
      </c>
    </row>
    <row r="59" spans="1:79" ht="38.25" customHeight="1" x14ac:dyDescent="0.2">
      <c r="A59" s="47">
        <v>1</v>
      </c>
      <c r="B59" s="47"/>
      <c r="C59" s="47"/>
      <c r="D59" s="122" t="s">
        <v>150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4"/>
      <c r="AB59" s="73">
        <v>160000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160000</v>
      </c>
      <c r="AS59" s="73"/>
      <c r="AT59" s="73"/>
      <c r="AU59" s="73"/>
      <c r="AV59" s="73"/>
      <c r="AW59" s="73"/>
      <c r="AX59" s="73"/>
      <c r="AY59" s="73"/>
      <c r="CA59" s="1" t="s">
        <v>20</v>
      </c>
    </row>
    <row r="60" spans="1:79" s="4" customFormat="1" ht="12.75" customHeight="1" x14ac:dyDescent="0.2">
      <c r="A60" s="87"/>
      <c r="B60" s="87"/>
      <c r="C60" s="87"/>
      <c r="D60" s="125" t="s">
        <v>31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7"/>
      <c r="AB60" s="98">
        <v>160000</v>
      </c>
      <c r="AC60" s="98"/>
      <c r="AD60" s="98"/>
      <c r="AE60" s="98"/>
      <c r="AF60" s="98"/>
      <c r="AG60" s="98"/>
      <c r="AH60" s="98"/>
      <c r="AI60" s="98"/>
      <c r="AJ60" s="98">
        <v>0</v>
      </c>
      <c r="AK60" s="98"/>
      <c r="AL60" s="98"/>
      <c r="AM60" s="98"/>
      <c r="AN60" s="98"/>
      <c r="AO60" s="98"/>
      <c r="AP60" s="98"/>
      <c r="AQ60" s="98"/>
      <c r="AR60" s="98">
        <f>AB60+AJ60</f>
        <v>160000</v>
      </c>
      <c r="AS60" s="98"/>
      <c r="AT60" s="98"/>
      <c r="AU60" s="98"/>
      <c r="AV60" s="98"/>
      <c r="AW60" s="98"/>
      <c r="AX60" s="98"/>
      <c r="AY60" s="98"/>
    </row>
    <row r="61" spans="1:79" ht="15.75" customHeight="1" x14ac:dyDescent="0.2">
      <c r="A61" s="48" t="s">
        <v>48</v>
      </c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  <c r="BL61" s="48"/>
    </row>
    <row r="62" spans="1:79" ht="30" customHeight="1" x14ac:dyDescent="0.2">
      <c r="A62" s="49" t="s">
        <v>32</v>
      </c>
      <c r="B62" s="49"/>
      <c r="C62" s="49"/>
      <c r="D62" s="49"/>
      <c r="E62" s="49"/>
      <c r="F62" s="49"/>
      <c r="G62" s="50" t="s">
        <v>49</v>
      </c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2"/>
      <c r="Z62" s="49" t="s">
        <v>6</v>
      </c>
      <c r="AA62" s="49"/>
      <c r="AB62" s="49"/>
      <c r="AC62" s="49"/>
      <c r="AD62" s="49"/>
      <c r="AE62" s="49" t="s">
        <v>5</v>
      </c>
      <c r="AF62" s="49"/>
      <c r="AG62" s="49"/>
      <c r="AH62" s="49"/>
      <c r="AI62" s="49"/>
      <c r="AJ62" s="49"/>
      <c r="AK62" s="49"/>
      <c r="AL62" s="49"/>
      <c r="AM62" s="49"/>
      <c r="AN62" s="49"/>
      <c r="AO62" s="50" t="s">
        <v>33</v>
      </c>
      <c r="AP62" s="51"/>
      <c r="AQ62" s="51"/>
      <c r="AR62" s="51"/>
      <c r="AS62" s="51"/>
      <c r="AT62" s="51"/>
      <c r="AU62" s="51"/>
      <c r="AV62" s="52"/>
      <c r="AW62" s="50" t="s">
        <v>34</v>
      </c>
      <c r="AX62" s="51"/>
      <c r="AY62" s="51"/>
      <c r="AZ62" s="51"/>
      <c r="BA62" s="51"/>
      <c r="BB62" s="51"/>
      <c r="BC62" s="51"/>
      <c r="BD62" s="52"/>
      <c r="BE62" s="50" t="s">
        <v>31</v>
      </c>
      <c r="BF62" s="51"/>
      <c r="BG62" s="51"/>
      <c r="BH62" s="51"/>
      <c r="BI62" s="51"/>
      <c r="BJ62" s="51"/>
      <c r="BK62" s="51"/>
      <c r="BL62" s="52"/>
    </row>
    <row r="63" spans="1:79" ht="15.75" customHeight="1" x14ac:dyDescent="0.2">
      <c r="A63" s="49">
        <v>1</v>
      </c>
      <c r="B63" s="49"/>
      <c r="C63" s="49"/>
      <c r="D63" s="49"/>
      <c r="E63" s="49"/>
      <c r="F63" s="49"/>
      <c r="G63" s="50">
        <v>2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>
        <v>3</v>
      </c>
      <c r="AA63" s="49"/>
      <c r="AB63" s="49"/>
      <c r="AC63" s="49"/>
      <c r="AD63" s="49"/>
      <c r="AE63" s="49">
        <v>4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49">
        <v>5</v>
      </c>
      <c r="AP63" s="49"/>
      <c r="AQ63" s="49"/>
      <c r="AR63" s="49"/>
      <c r="AS63" s="49"/>
      <c r="AT63" s="49"/>
      <c r="AU63" s="49"/>
      <c r="AV63" s="49"/>
      <c r="AW63" s="49">
        <v>6</v>
      </c>
      <c r="AX63" s="49"/>
      <c r="AY63" s="49"/>
      <c r="AZ63" s="49"/>
      <c r="BA63" s="49"/>
      <c r="BB63" s="49"/>
      <c r="BC63" s="49"/>
      <c r="BD63" s="49"/>
      <c r="BE63" s="49">
        <v>7</v>
      </c>
      <c r="BF63" s="49"/>
      <c r="BG63" s="49"/>
      <c r="BH63" s="49"/>
      <c r="BI63" s="49"/>
      <c r="BJ63" s="49"/>
      <c r="BK63" s="49"/>
      <c r="BL63" s="49"/>
    </row>
    <row r="64" spans="1:79" ht="12.75" hidden="1" customHeight="1" x14ac:dyDescent="0.2">
      <c r="A64" s="47" t="s">
        <v>37</v>
      </c>
      <c r="B64" s="47"/>
      <c r="C64" s="47"/>
      <c r="D64" s="47"/>
      <c r="E64" s="47"/>
      <c r="F64" s="47"/>
      <c r="G64" s="53" t="s">
        <v>11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47" t="s">
        <v>23</v>
      </c>
      <c r="AA64" s="47"/>
      <c r="AB64" s="47"/>
      <c r="AC64" s="47"/>
      <c r="AD64" s="47"/>
      <c r="AE64" s="86" t="s">
        <v>36</v>
      </c>
      <c r="AF64" s="86"/>
      <c r="AG64" s="86"/>
      <c r="AH64" s="86"/>
      <c r="AI64" s="86"/>
      <c r="AJ64" s="86"/>
      <c r="AK64" s="86"/>
      <c r="AL64" s="86"/>
      <c r="AM64" s="86"/>
      <c r="AN64" s="53"/>
      <c r="AO64" s="114" t="s">
        <v>12</v>
      </c>
      <c r="AP64" s="114"/>
      <c r="AQ64" s="114"/>
      <c r="AR64" s="114"/>
      <c r="AS64" s="114"/>
      <c r="AT64" s="114"/>
      <c r="AU64" s="114"/>
      <c r="AV64" s="114"/>
      <c r="AW64" s="114" t="s">
        <v>35</v>
      </c>
      <c r="AX64" s="114"/>
      <c r="AY64" s="114"/>
      <c r="AZ64" s="114"/>
      <c r="BA64" s="114"/>
      <c r="BB64" s="114"/>
      <c r="BC64" s="114"/>
      <c r="BD64" s="114"/>
      <c r="BE64" s="114" t="s">
        <v>14</v>
      </c>
      <c r="BF64" s="114"/>
      <c r="BG64" s="114"/>
      <c r="BH64" s="114"/>
      <c r="BI64" s="114"/>
      <c r="BJ64" s="114"/>
      <c r="BK64" s="114"/>
      <c r="BL64" s="114"/>
      <c r="CA64" s="1" t="s">
        <v>21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5" t="s">
        <v>151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88"/>
      <c r="AA65" s="88"/>
      <c r="AB65" s="88"/>
      <c r="AC65" s="88"/>
      <c r="AD65" s="88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8"/>
      <c r="AZ65" s="98"/>
      <c r="BA65" s="98"/>
      <c r="BB65" s="98"/>
      <c r="BC65" s="98"/>
      <c r="BD65" s="98"/>
      <c r="BE65" s="98">
        <f t="shared" ref="BE65:BE72" si="0">AO65+AW65</f>
        <v>0</v>
      </c>
      <c r="BF65" s="98"/>
      <c r="BG65" s="98"/>
      <c r="BH65" s="98"/>
      <c r="BI65" s="98"/>
      <c r="BJ65" s="98"/>
      <c r="BK65" s="98"/>
      <c r="BL65" s="98"/>
      <c r="CA65" s="4" t="s">
        <v>22</v>
      </c>
    </row>
    <row r="66" spans="1:79" ht="51" customHeight="1" x14ac:dyDescent="0.2">
      <c r="A66" s="47">
        <v>0</v>
      </c>
      <c r="B66" s="47"/>
      <c r="C66" s="47"/>
      <c r="D66" s="47"/>
      <c r="E66" s="47"/>
      <c r="F66" s="47"/>
      <c r="G66" s="38" t="s">
        <v>152</v>
      </c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5"/>
      <c r="Z66" s="99" t="s">
        <v>153</v>
      </c>
      <c r="AA66" s="99"/>
      <c r="AB66" s="99"/>
      <c r="AC66" s="99"/>
      <c r="AD66" s="99"/>
      <c r="AE66" s="38" t="s">
        <v>154</v>
      </c>
      <c r="AF66" s="74"/>
      <c r="AG66" s="74"/>
      <c r="AH66" s="74"/>
      <c r="AI66" s="74"/>
      <c r="AJ66" s="74"/>
      <c r="AK66" s="74"/>
      <c r="AL66" s="74"/>
      <c r="AM66" s="74"/>
      <c r="AN66" s="75"/>
      <c r="AO66" s="73">
        <v>39</v>
      </c>
      <c r="AP66" s="73"/>
      <c r="AQ66" s="73"/>
      <c r="AR66" s="73"/>
      <c r="AS66" s="73"/>
      <c r="AT66" s="73"/>
      <c r="AU66" s="73"/>
      <c r="AV66" s="73"/>
      <c r="AW66" s="73">
        <v>0</v>
      </c>
      <c r="AX66" s="73"/>
      <c r="AY66" s="73"/>
      <c r="AZ66" s="73"/>
      <c r="BA66" s="73"/>
      <c r="BB66" s="73"/>
      <c r="BC66" s="73"/>
      <c r="BD66" s="73"/>
      <c r="BE66" s="73">
        <f t="shared" si="0"/>
        <v>39</v>
      </c>
      <c r="BF66" s="73"/>
      <c r="BG66" s="73"/>
      <c r="BH66" s="73"/>
      <c r="BI66" s="73"/>
      <c r="BJ66" s="73"/>
      <c r="BK66" s="73"/>
      <c r="BL66" s="73"/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5" t="s">
        <v>155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88"/>
      <c r="AA67" s="88"/>
      <c r="AB67" s="88"/>
      <c r="AC67" s="88"/>
      <c r="AD67" s="88"/>
      <c r="AE67" s="95"/>
      <c r="AF67" s="96"/>
      <c r="AG67" s="96"/>
      <c r="AH67" s="96"/>
      <c r="AI67" s="96"/>
      <c r="AJ67" s="96"/>
      <c r="AK67" s="96"/>
      <c r="AL67" s="96"/>
      <c r="AM67" s="96"/>
      <c r="AN67" s="97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>
        <f t="shared" si="0"/>
        <v>0</v>
      </c>
      <c r="BF67" s="98"/>
      <c r="BG67" s="98"/>
      <c r="BH67" s="98"/>
      <c r="BI67" s="98"/>
      <c r="BJ67" s="98"/>
      <c r="BK67" s="98"/>
      <c r="BL67" s="98"/>
    </row>
    <row r="68" spans="1:79" ht="12.75" customHeight="1" x14ac:dyDescent="0.2">
      <c r="A68" s="47">
        <v>0</v>
      </c>
      <c r="B68" s="47"/>
      <c r="C68" s="47"/>
      <c r="D68" s="47"/>
      <c r="E68" s="47"/>
      <c r="F68" s="47"/>
      <c r="G68" s="38" t="s">
        <v>156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99" t="s">
        <v>126</v>
      </c>
      <c r="AA68" s="99"/>
      <c r="AB68" s="99"/>
      <c r="AC68" s="99"/>
      <c r="AD68" s="99"/>
      <c r="AE68" s="38" t="s">
        <v>157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73">
        <v>3526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f t="shared" si="0"/>
        <v>3526</v>
      </c>
      <c r="BF68" s="73"/>
      <c r="BG68" s="73"/>
      <c r="BH68" s="73"/>
      <c r="BI68" s="73"/>
      <c r="BJ68" s="73"/>
      <c r="BK68" s="73"/>
      <c r="BL68" s="73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5" t="s">
        <v>158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88"/>
      <c r="AA69" s="88"/>
      <c r="AB69" s="88"/>
      <c r="AC69" s="88"/>
      <c r="AD69" s="88"/>
      <c r="AE69" s="95"/>
      <c r="AF69" s="96"/>
      <c r="AG69" s="96"/>
      <c r="AH69" s="96"/>
      <c r="AI69" s="96"/>
      <c r="AJ69" s="96"/>
      <c r="AK69" s="96"/>
      <c r="AL69" s="96"/>
      <c r="AM69" s="96"/>
      <c r="AN69" s="97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>
        <f t="shared" si="0"/>
        <v>0</v>
      </c>
      <c r="BF69" s="98"/>
      <c r="BG69" s="98"/>
      <c r="BH69" s="98"/>
      <c r="BI69" s="98"/>
      <c r="BJ69" s="98"/>
      <c r="BK69" s="98"/>
      <c r="BL69" s="98"/>
    </row>
    <row r="70" spans="1:79" ht="12.75" customHeight="1" x14ac:dyDescent="0.2">
      <c r="A70" s="47">
        <v>0</v>
      </c>
      <c r="B70" s="47"/>
      <c r="C70" s="47"/>
      <c r="D70" s="47"/>
      <c r="E70" s="47"/>
      <c r="F70" s="47"/>
      <c r="G70" s="38" t="s">
        <v>159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99" t="s">
        <v>129</v>
      </c>
      <c r="AA70" s="99"/>
      <c r="AB70" s="99"/>
      <c r="AC70" s="99"/>
      <c r="AD70" s="99"/>
      <c r="AE70" s="38" t="s">
        <v>160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73">
        <v>1539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f t="shared" si="0"/>
        <v>1539</v>
      </c>
      <c r="BF70" s="73"/>
      <c r="BG70" s="73"/>
      <c r="BH70" s="73"/>
      <c r="BI70" s="73"/>
      <c r="BJ70" s="73"/>
      <c r="BK70" s="73"/>
      <c r="BL70" s="73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5" t="s">
        <v>161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88"/>
      <c r="AA71" s="88"/>
      <c r="AB71" s="88"/>
      <c r="AC71" s="88"/>
      <c r="AD71" s="88"/>
      <c r="AE71" s="95"/>
      <c r="AF71" s="96"/>
      <c r="AG71" s="96"/>
      <c r="AH71" s="96"/>
      <c r="AI71" s="96"/>
      <c r="AJ71" s="96"/>
      <c r="AK71" s="96"/>
      <c r="AL71" s="96"/>
      <c r="AM71" s="96"/>
      <c r="AN71" s="97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>
        <f t="shared" si="0"/>
        <v>0</v>
      </c>
      <c r="BF71" s="98"/>
      <c r="BG71" s="98"/>
      <c r="BH71" s="98"/>
      <c r="BI71" s="98"/>
      <c r="BJ71" s="98"/>
      <c r="BK71" s="98"/>
      <c r="BL71" s="98"/>
    </row>
    <row r="72" spans="1:79" ht="12.75" customHeight="1" x14ac:dyDescent="0.2">
      <c r="A72" s="47">
        <v>0</v>
      </c>
      <c r="B72" s="47"/>
      <c r="C72" s="47"/>
      <c r="D72" s="47"/>
      <c r="E72" s="47"/>
      <c r="F72" s="47"/>
      <c r="G72" s="38" t="s">
        <v>162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99" t="s">
        <v>71</v>
      </c>
      <c r="AA72" s="99"/>
      <c r="AB72" s="99"/>
      <c r="AC72" s="99"/>
      <c r="AD72" s="99"/>
      <c r="AE72" s="38" t="s">
        <v>160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73">
        <v>100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f t="shared" si="0"/>
        <v>100</v>
      </c>
      <c r="BF72" s="73"/>
      <c r="BG72" s="73"/>
      <c r="BH72" s="73"/>
      <c r="BI72" s="73"/>
      <c r="BJ72" s="73"/>
      <c r="BK72" s="73"/>
      <c r="BL72" s="73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16.5" customHeight="1" x14ac:dyDescent="0.2">
      <c r="A75" s="91" t="s">
        <v>163</v>
      </c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5"/>
      <c r="AO75" s="93" t="s">
        <v>164</v>
      </c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119"/>
      <c r="BC75" s="119"/>
      <c r="BD75" s="119"/>
      <c r="BE75" s="119"/>
      <c r="BF75" s="119"/>
      <c r="BG75" s="119"/>
    </row>
    <row r="76" spans="1:79" x14ac:dyDescent="0.2">
      <c r="W76" s="68" t="s">
        <v>9</v>
      </c>
      <c r="X76" s="68"/>
      <c r="Y76" s="68"/>
      <c r="Z76" s="68"/>
      <c r="AA76" s="68"/>
      <c r="AB76" s="68"/>
      <c r="AC76" s="68"/>
      <c r="AD76" s="68"/>
      <c r="AE76" s="68"/>
      <c r="AF76" s="68"/>
      <c r="AG76" s="68"/>
      <c r="AH76" s="68"/>
      <c r="AI76" s="68"/>
      <c r="AJ76" s="68"/>
      <c r="AK76" s="68"/>
      <c r="AL76" s="68"/>
      <c r="AM76" s="68"/>
      <c r="AO76" s="68" t="s">
        <v>57</v>
      </c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8"/>
      <c r="BA76" s="68"/>
      <c r="BB76" s="68"/>
      <c r="BC76" s="68"/>
      <c r="BD76" s="68"/>
      <c r="BE76" s="68"/>
      <c r="BF76" s="68"/>
      <c r="BG76" s="68"/>
    </row>
    <row r="77" spans="1:79" ht="15.75" customHeight="1" x14ac:dyDescent="0.2">
      <c r="A77" s="94" t="s">
        <v>7</v>
      </c>
      <c r="B77" s="94"/>
      <c r="C77" s="94"/>
      <c r="D77" s="94"/>
      <c r="E77" s="94"/>
      <c r="F77" s="94"/>
    </row>
    <row r="78" spans="1:79" ht="13.15" customHeight="1" x14ac:dyDescent="0.2">
      <c r="A78" s="82" t="s">
        <v>138</v>
      </c>
      <c r="B78" s="119"/>
      <c r="C78" s="119"/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Q78" s="119"/>
      <c r="AR78" s="119"/>
      <c r="AS78" s="119"/>
    </row>
    <row r="79" spans="1:79" x14ac:dyDescent="0.2">
      <c r="A79" s="83" t="s">
        <v>52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3"/>
      <c r="AQ79" s="83"/>
      <c r="AR79" s="83"/>
      <c r="AS79" s="83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31.5" customHeight="1" x14ac:dyDescent="0.2">
      <c r="A81" s="91" t="s">
        <v>165</v>
      </c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5"/>
      <c r="AO81" s="93" t="s">
        <v>102</v>
      </c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119"/>
      <c r="BC81" s="119"/>
      <c r="BD81" s="119"/>
      <c r="BE81" s="119"/>
      <c r="BF81" s="119"/>
      <c r="BG81" s="119"/>
    </row>
    <row r="82" spans="1:59" x14ac:dyDescent="0.2">
      <c r="W82" s="68" t="s">
        <v>9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O82" s="68" t="s">
        <v>57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x14ac:dyDescent="0.2">
      <c r="A83" s="84">
        <v>43690</v>
      </c>
      <c r="B83" s="85"/>
      <c r="C83" s="85"/>
      <c r="D83" s="85"/>
      <c r="E83" s="85"/>
      <c r="F83" s="85"/>
      <c r="G83" s="85"/>
      <c r="H83" s="85"/>
    </row>
    <row r="84" spans="1:59" x14ac:dyDescent="0.2">
      <c r="A84" s="68" t="s">
        <v>50</v>
      </c>
      <c r="B84" s="68"/>
      <c r="C84" s="68"/>
      <c r="D84" s="68"/>
      <c r="E84" s="68"/>
      <c r="F84" s="68"/>
      <c r="G84" s="68"/>
      <c r="H84" s="68"/>
      <c r="I84" s="31"/>
      <c r="J84" s="31"/>
      <c r="K84" s="31"/>
      <c r="L84" s="31"/>
      <c r="M84" s="31"/>
      <c r="N84" s="31"/>
      <c r="O84" s="31"/>
      <c r="P84" s="31"/>
      <c r="Q84" s="31"/>
    </row>
    <row r="85" spans="1:59" x14ac:dyDescent="0.2">
      <c r="A85" s="25" t="s">
        <v>51</v>
      </c>
    </row>
  </sheetData>
  <mergeCells count="213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3:BL53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G65">
    <cfRule type="cellIs" dxfId="73" priority="18" stopIfTrue="1" operator="equal">
      <formula>$G64</formula>
    </cfRule>
  </conditionalFormatting>
  <conditionalFormatting sqref="D49">
    <cfRule type="cellIs" dxfId="72" priority="19" stopIfTrue="1" operator="equal">
      <formula>$D48</formula>
    </cfRule>
  </conditionalFormatting>
  <conditionalFormatting sqref="A65:F65">
    <cfRule type="cellIs" dxfId="71" priority="20" stopIfTrue="1" operator="equal">
      <formula>0</formula>
    </cfRule>
  </conditionalFormatting>
  <conditionalFormatting sqref="D50">
    <cfRule type="cellIs" dxfId="70" priority="17" stopIfTrue="1" operator="equal">
      <formula>$D49</formula>
    </cfRule>
  </conditionalFormatting>
  <conditionalFormatting sqref="D51">
    <cfRule type="cellIs" dxfId="69" priority="16" stopIfTrue="1" operator="equal">
      <formula>$D50</formula>
    </cfRule>
  </conditionalFormatting>
  <conditionalFormatting sqref="D52">
    <cfRule type="cellIs" dxfId="68" priority="15" stopIfTrue="1" operator="equal">
      <formula>$D51</formula>
    </cfRule>
  </conditionalFormatting>
  <conditionalFormatting sqref="G66">
    <cfRule type="cellIs" dxfId="67" priority="13" stopIfTrue="1" operator="equal">
      <formula>$G65</formula>
    </cfRule>
  </conditionalFormatting>
  <conditionalFormatting sqref="A66:F66">
    <cfRule type="cellIs" dxfId="66" priority="14" stopIfTrue="1" operator="equal">
      <formula>0</formula>
    </cfRule>
  </conditionalFormatting>
  <conditionalFormatting sqref="G67">
    <cfRule type="cellIs" dxfId="65" priority="11" stopIfTrue="1" operator="equal">
      <formula>$G66</formula>
    </cfRule>
  </conditionalFormatting>
  <conditionalFormatting sqref="A67:F67">
    <cfRule type="cellIs" dxfId="64" priority="12" stopIfTrue="1" operator="equal">
      <formula>0</formula>
    </cfRule>
  </conditionalFormatting>
  <conditionalFormatting sqref="G68">
    <cfRule type="cellIs" dxfId="63" priority="9" stopIfTrue="1" operator="equal">
      <formula>$G67</formula>
    </cfRule>
  </conditionalFormatting>
  <conditionalFormatting sqref="A68:F68">
    <cfRule type="cellIs" dxfId="62" priority="10" stopIfTrue="1" operator="equal">
      <formula>0</formula>
    </cfRule>
  </conditionalFormatting>
  <conditionalFormatting sqref="G69">
    <cfRule type="cellIs" dxfId="61" priority="7" stopIfTrue="1" operator="equal">
      <formula>$G68</formula>
    </cfRule>
  </conditionalFormatting>
  <conditionalFormatting sqref="A69:F69">
    <cfRule type="cellIs" dxfId="60" priority="8" stopIfTrue="1" operator="equal">
      <formula>0</formula>
    </cfRule>
  </conditionalFormatting>
  <conditionalFormatting sqref="G70">
    <cfRule type="cellIs" dxfId="59" priority="5" stopIfTrue="1" operator="equal">
      <formula>$G69</formula>
    </cfRule>
  </conditionalFormatting>
  <conditionalFormatting sqref="A70:F70">
    <cfRule type="cellIs" dxfId="58" priority="6" stopIfTrue="1" operator="equal">
      <formula>0</formula>
    </cfRule>
  </conditionalFormatting>
  <conditionalFormatting sqref="G71">
    <cfRule type="cellIs" dxfId="57" priority="3" stopIfTrue="1" operator="equal">
      <formula>$G70</formula>
    </cfRule>
  </conditionalFormatting>
  <conditionalFormatting sqref="A71:F71">
    <cfRule type="cellIs" dxfId="56" priority="4" stopIfTrue="1" operator="equal">
      <formula>0</formula>
    </cfRule>
  </conditionalFormatting>
  <conditionalFormatting sqref="G72">
    <cfRule type="cellIs" dxfId="55" priority="1" stopIfTrue="1" operator="equal">
      <formula>$G71</formula>
    </cfRule>
  </conditionalFormatting>
  <conditionalFormatting sqref="A72:F72">
    <cfRule type="cellIs" dxfId="54" priority="2" stopIfTrue="1" operator="equal">
      <formula>0</formula>
    </cfRule>
  </conditionalFormatting>
  <pageMargins left="0.31496062992125984" right="0.31496062992125984" top="0.98425196850393704" bottom="0.39370078740157483" header="0" footer="0"/>
  <pageSetup paperSize="9" scale="75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opLeftCell="A59" zoomScaleNormal="100" zoomScaleSheetLayoutView="100" workbookViewId="0">
      <selection activeCell="AL8" sqref="AL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33" customHeight="1" x14ac:dyDescent="0.2">
      <c r="AO3" s="102" t="s">
        <v>98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32.1" hidden="1" customHeight="1" x14ac:dyDescent="0.2">
      <c r="AO4" s="82" t="s">
        <v>75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x14ac:dyDescent="0.25">
      <c r="AO5" s="111" t="s">
        <v>97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15.95" hidden="1" customHeight="1" x14ac:dyDescent="0.2">
      <c r="AO7" s="113" t="s">
        <v>1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 x14ac:dyDescent="0.2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77" t="s">
        <v>58</v>
      </c>
      <c r="B13" s="77"/>
      <c r="C13" s="15"/>
      <c r="D13" s="105" t="s">
        <v>74</v>
      </c>
      <c r="E13" s="106"/>
      <c r="F13" s="106"/>
      <c r="G13" s="106"/>
      <c r="H13" s="106"/>
      <c r="I13" s="106"/>
      <c r="J13" s="106"/>
      <c r="K13" s="15"/>
      <c r="L13" s="81" t="s">
        <v>76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95" customHeight="1" x14ac:dyDescent="0.2">
      <c r="A14" s="8"/>
      <c r="B14" s="8"/>
      <c r="C14" s="8"/>
      <c r="D14" s="112" t="s">
        <v>40</v>
      </c>
      <c r="E14" s="112"/>
      <c r="F14" s="112"/>
      <c r="G14" s="112"/>
      <c r="H14" s="112"/>
      <c r="I14" s="112"/>
      <c r="J14" s="112"/>
      <c r="K14" s="8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77" t="s">
        <v>8</v>
      </c>
      <c r="B16" s="77"/>
      <c r="C16" s="15"/>
      <c r="D16" s="105" t="s">
        <v>79</v>
      </c>
      <c r="E16" s="106"/>
      <c r="F16" s="106"/>
      <c r="G16" s="106"/>
      <c r="H16" s="106"/>
      <c r="I16" s="106"/>
      <c r="J16" s="106"/>
      <c r="K16" s="15"/>
      <c r="L16" s="81" t="s">
        <v>76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79" ht="15.95" customHeight="1" x14ac:dyDescent="0.2">
      <c r="A17" s="8"/>
      <c r="B17" s="8"/>
      <c r="C17" s="8"/>
      <c r="D17" s="112" t="s">
        <v>40</v>
      </c>
      <c r="E17" s="112"/>
      <c r="F17" s="112"/>
      <c r="G17" s="112"/>
      <c r="H17" s="112"/>
      <c r="I17" s="112"/>
      <c r="J17" s="112"/>
      <c r="K17" s="8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3" customHeight="1" x14ac:dyDescent="0.2">
      <c r="A19" s="77" t="s">
        <v>59</v>
      </c>
      <c r="B19" s="77"/>
      <c r="C19" s="15"/>
      <c r="D19" s="105" t="s">
        <v>81</v>
      </c>
      <c r="E19" s="106"/>
      <c r="F19" s="106"/>
      <c r="G19" s="106"/>
      <c r="H19" s="106"/>
      <c r="I19" s="106"/>
      <c r="J19" s="106"/>
      <c r="K19" s="15"/>
      <c r="L19" s="105" t="s">
        <v>82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1" t="s">
        <v>83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20.100000000000001" customHeight="1" x14ac:dyDescent="0.2">
      <c r="A20" s="8"/>
      <c r="B20" s="8"/>
      <c r="C20" s="8"/>
      <c r="D20" s="60" t="s">
        <v>40</v>
      </c>
      <c r="E20" s="60"/>
      <c r="F20" s="60"/>
      <c r="G20" s="60"/>
      <c r="H20" s="60"/>
      <c r="I20" s="60"/>
      <c r="J20" s="60"/>
      <c r="K20" s="8"/>
      <c r="L20" s="107" t="s">
        <v>25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8" t="s">
        <v>55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f>AS22</f>
        <v>773661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56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773661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26</v>
      </c>
      <c r="B23" s="48"/>
      <c r="C23" s="48"/>
      <c r="D23" s="48"/>
      <c r="E23" s="48"/>
      <c r="F23" s="48"/>
      <c r="G23" s="48"/>
      <c r="H23" s="48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85.5" customHeight="1" x14ac:dyDescent="0.2">
      <c r="A26" s="81" t="s">
        <v>84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37</v>
      </c>
      <c r="B31" s="47"/>
      <c r="C31" s="47"/>
      <c r="D31" s="47"/>
      <c r="E31" s="47"/>
      <c r="F31" s="47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54</v>
      </c>
    </row>
    <row r="32" spans="1:79" x14ac:dyDescent="0.2">
      <c r="A32" s="47"/>
      <c r="B32" s="47"/>
      <c r="C32" s="47"/>
      <c r="D32" s="47"/>
      <c r="E32" s="47"/>
      <c r="F32" s="47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1" t="s">
        <v>73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70" t="s">
        <v>29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10</v>
      </c>
      <c r="B40" s="47"/>
      <c r="C40" s="47"/>
      <c r="D40" s="47"/>
      <c r="E40" s="47"/>
      <c r="F40" s="47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38" t="s">
        <v>60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59" t="s">
        <v>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10</v>
      </c>
      <c r="B48" s="47"/>
      <c r="C48" s="47"/>
      <c r="D48" s="32" t="s">
        <v>11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99" t="s">
        <v>14</v>
      </c>
      <c r="AT48" s="114"/>
      <c r="AU48" s="114"/>
      <c r="AV48" s="114"/>
      <c r="AW48" s="114"/>
      <c r="AX48" s="114"/>
      <c r="AY48" s="114"/>
      <c r="AZ48" s="11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s="4" customFormat="1" ht="12.75" customHeight="1" x14ac:dyDescent="0.2">
      <c r="A49" s="32">
        <v>1</v>
      </c>
      <c r="B49" s="33"/>
      <c r="C49" s="34"/>
      <c r="D49" s="32" t="s">
        <v>85</v>
      </c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4"/>
      <c r="AC49" s="65">
        <v>600998</v>
      </c>
      <c r="AD49" s="66"/>
      <c r="AE49" s="66"/>
      <c r="AF49" s="66"/>
      <c r="AG49" s="66"/>
      <c r="AH49" s="66"/>
      <c r="AI49" s="66"/>
      <c r="AJ49" s="67"/>
      <c r="AK49" s="65"/>
      <c r="AL49" s="66"/>
      <c r="AM49" s="66"/>
      <c r="AN49" s="66"/>
      <c r="AO49" s="66"/>
      <c r="AP49" s="66"/>
      <c r="AQ49" s="66"/>
      <c r="AR49" s="67"/>
      <c r="AS49" s="65">
        <f>AC49</f>
        <v>600998</v>
      </c>
      <c r="AT49" s="36"/>
      <c r="AU49" s="36"/>
      <c r="AV49" s="36"/>
      <c r="AW49" s="36"/>
      <c r="AX49" s="36"/>
      <c r="AY49" s="36"/>
      <c r="AZ49" s="37"/>
      <c r="BA49" s="20"/>
      <c r="BB49" s="21"/>
      <c r="BC49" s="21"/>
      <c r="BD49" s="21"/>
      <c r="BE49" s="21"/>
      <c r="BF49" s="21"/>
      <c r="BG49" s="21"/>
      <c r="BH49" s="21"/>
    </row>
    <row r="50" spans="1:79" s="4" customFormat="1" ht="12.75" customHeight="1" x14ac:dyDescent="0.2">
      <c r="A50" s="32">
        <v>2</v>
      </c>
      <c r="B50" s="33"/>
      <c r="C50" s="34"/>
      <c r="D50" s="32" t="s">
        <v>86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4"/>
      <c r="AC50" s="65">
        <v>131543</v>
      </c>
      <c r="AD50" s="66"/>
      <c r="AE50" s="66"/>
      <c r="AF50" s="66"/>
      <c r="AG50" s="66"/>
      <c r="AH50" s="66"/>
      <c r="AI50" s="66"/>
      <c r="AJ50" s="67"/>
      <c r="AK50" s="65"/>
      <c r="AL50" s="66"/>
      <c r="AM50" s="66"/>
      <c r="AN50" s="66"/>
      <c r="AO50" s="66"/>
      <c r="AP50" s="66"/>
      <c r="AQ50" s="66"/>
      <c r="AR50" s="67"/>
      <c r="AS50" s="65">
        <f>AC50</f>
        <v>131543</v>
      </c>
      <c r="AT50" s="36"/>
      <c r="AU50" s="36"/>
      <c r="AV50" s="36"/>
      <c r="AW50" s="36"/>
      <c r="AX50" s="36"/>
      <c r="AY50" s="36"/>
      <c r="AZ50" s="37"/>
      <c r="BA50" s="20"/>
      <c r="BB50" s="21"/>
      <c r="BC50" s="21"/>
      <c r="BD50" s="21"/>
      <c r="BE50" s="21"/>
      <c r="BF50" s="21"/>
      <c r="BG50" s="21"/>
      <c r="BH50" s="21"/>
    </row>
    <row r="51" spans="1:79" s="4" customFormat="1" ht="12.75" customHeight="1" x14ac:dyDescent="0.2">
      <c r="A51" s="32">
        <v>3</v>
      </c>
      <c r="B51" s="33"/>
      <c r="C51" s="34"/>
      <c r="D51" s="32" t="s">
        <v>88</v>
      </c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4"/>
      <c r="AC51" s="65">
        <v>5500</v>
      </c>
      <c r="AD51" s="66"/>
      <c r="AE51" s="66"/>
      <c r="AF51" s="66"/>
      <c r="AG51" s="66"/>
      <c r="AH51" s="66"/>
      <c r="AI51" s="66"/>
      <c r="AJ51" s="67"/>
      <c r="AK51" s="65"/>
      <c r="AL51" s="66"/>
      <c r="AM51" s="66"/>
      <c r="AN51" s="66"/>
      <c r="AO51" s="66"/>
      <c r="AP51" s="66"/>
      <c r="AQ51" s="66"/>
      <c r="AR51" s="67"/>
      <c r="AS51" s="65">
        <f>AC51</f>
        <v>5500</v>
      </c>
      <c r="AT51" s="36"/>
      <c r="AU51" s="36"/>
      <c r="AV51" s="36"/>
      <c r="AW51" s="36"/>
      <c r="AX51" s="36"/>
      <c r="AY51" s="36"/>
      <c r="AZ51" s="37"/>
      <c r="BA51" s="20"/>
      <c r="BB51" s="21"/>
      <c r="BC51" s="21"/>
      <c r="BD51" s="21"/>
      <c r="BE51" s="21"/>
      <c r="BF51" s="21"/>
      <c r="BG51" s="21"/>
      <c r="BH51" s="21"/>
    </row>
    <row r="52" spans="1:79" ht="12.75" customHeight="1" x14ac:dyDescent="0.2">
      <c r="A52" s="47">
        <v>4</v>
      </c>
      <c r="B52" s="47"/>
      <c r="C52" s="47"/>
      <c r="D52" s="38" t="s">
        <v>61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3">
        <v>9500</v>
      </c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>
        <f>AC52+AK52</f>
        <v>9500</v>
      </c>
      <c r="AT52" s="73"/>
      <c r="AU52" s="73"/>
      <c r="AV52" s="73"/>
      <c r="AW52" s="73"/>
      <c r="AX52" s="73"/>
      <c r="AY52" s="73"/>
      <c r="AZ52" s="73"/>
      <c r="BA52" s="22"/>
      <c r="BB52" s="22"/>
      <c r="BC52" s="22"/>
      <c r="BD52" s="22"/>
      <c r="BE52" s="22"/>
      <c r="BF52" s="22"/>
      <c r="BG52" s="22"/>
      <c r="BH52" s="22"/>
      <c r="CA52" s="1" t="s">
        <v>18</v>
      </c>
    </row>
    <row r="53" spans="1:79" ht="12.75" customHeight="1" x14ac:dyDescent="0.2">
      <c r="A53" s="32">
        <v>5</v>
      </c>
      <c r="B53" s="33"/>
      <c r="C53" s="34"/>
      <c r="D53" s="38" t="s">
        <v>89</v>
      </c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40"/>
      <c r="AC53" s="44">
        <v>3000</v>
      </c>
      <c r="AD53" s="45"/>
      <c r="AE53" s="45"/>
      <c r="AF53" s="45"/>
      <c r="AG53" s="45"/>
      <c r="AH53" s="45"/>
      <c r="AI53" s="45"/>
      <c r="AJ53" s="46"/>
      <c r="AK53" s="44"/>
      <c r="AL53" s="45"/>
      <c r="AM53" s="45"/>
      <c r="AN53" s="45"/>
      <c r="AO53" s="45"/>
      <c r="AP53" s="45"/>
      <c r="AQ53" s="45"/>
      <c r="AR53" s="46"/>
      <c r="AS53" s="44">
        <f>AC53</f>
        <v>3000</v>
      </c>
      <c r="AT53" s="45"/>
      <c r="AU53" s="45"/>
      <c r="AV53" s="45"/>
      <c r="AW53" s="45"/>
      <c r="AX53" s="45"/>
      <c r="AY53" s="45"/>
      <c r="AZ53" s="46"/>
      <c r="BA53" s="22"/>
      <c r="BB53" s="22"/>
      <c r="BC53" s="22"/>
      <c r="BD53" s="22"/>
      <c r="BE53" s="22"/>
      <c r="BF53" s="22"/>
      <c r="BG53" s="22"/>
      <c r="BH53" s="22"/>
    </row>
    <row r="54" spans="1:79" x14ac:dyDescent="0.2">
      <c r="A54" s="47">
        <v>6</v>
      </c>
      <c r="B54" s="47"/>
      <c r="C54" s="47"/>
      <c r="D54" s="38" t="s">
        <v>62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3">
        <v>23000</v>
      </c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>
        <f>AC54+AK54</f>
        <v>23000</v>
      </c>
      <c r="AT54" s="73"/>
      <c r="AU54" s="73"/>
      <c r="AV54" s="73"/>
      <c r="AW54" s="73"/>
      <c r="AX54" s="73"/>
      <c r="AY54" s="73"/>
      <c r="AZ54" s="73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47">
        <v>7</v>
      </c>
      <c r="B55" s="47"/>
      <c r="C55" s="47"/>
      <c r="D55" s="38" t="s">
        <v>87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73">
        <v>120</v>
      </c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>
        <f>AC55+AK55</f>
        <v>120</v>
      </c>
      <c r="AT55" s="73"/>
      <c r="AU55" s="73"/>
      <c r="AV55" s="73"/>
      <c r="AW55" s="73"/>
      <c r="AX55" s="73"/>
      <c r="AY55" s="73"/>
      <c r="AZ55" s="73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 x14ac:dyDescent="0.2">
      <c r="A56" s="87"/>
      <c r="B56" s="87"/>
      <c r="C56" s="87"/>
      <c r="D56" s="95" t="s">
        <v>63</v>
      </c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7"/>
      <c r="AC56" s="98">
        <f>AC49+AC50+AC51+AC52+AC53+AC54+AC55</f>
        <v>773661</v>
      </c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>
        <f>AC56+AK56</f>
        <v>773661</v>
      </c>
      <c r="AT56" s="98"/>
      <c r="AU56" s="98"/>
      <c r="AV56" s="98"/>
      <c r="AW56" s="98"/>
      <c r="AX56" s="98"/>
      <c r="AY56" s="98"/>
      <c r="AZ56" s="98"/>
      <c r="BA56" s="26"/>
      <c r="BB56" s="26"/>
      <c r="BC56" s="26"/>
      <c r="BD56" s="26"/>
      <c r="BE56" s="26"/>
      <c r="BF56" s="26"/>
      <c r="BG56" s="26"/>
      <c r="BH56" s="26"/>
    </row>
    <row r="58" spans="1:79" ht="15.75" customHeight="1" x14ac:dyDescent="0.2">
      <c r="A58" s="102" t="s">
        <v>47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</row>
    <row r="59" spans="1:79" ht="15" customHeight="1" x14ac:dyDescent="0.2">
      <c r="A59" s="76" t="s">
        <v>77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9" t="s">
        <v>32</v>
      </c>
      <c r="B60" s="49"/>
      <c r="C60" s="49"/>
      <c r="D60" s="59" t="s">
        <v>38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1"/>
      <c r="AB60" s="49" t="s">
        <v>33</v>
      </c>
      <c r="AC60" s="49"/>
      <c r="AD60" s="49"/>
      <c r="AE60" s="49"/>
      <c r="AF60" s="49"/>
      <c r="AG60" s="49"/>
      <c r="AH60" s="49"/>
      <c r="AI60" s="49"/>
      <c r="AJ60" s="49" t="s">
        <v>34</v>
      </c>
      <c r="AK60" s="49"/>
      <c r="AL60" s="49"/>
      <c r="AM60" s="49"/>
      <c r="AN60" s="49"/>
      <c r="AO60" s="49"/>
      <c r="AP60" s="49"/>
      <c r="AQ60" s="49"/>
      <c r="AR60" s="49" t="s">
        <v>31</v>
      </c>
      <c r="AS60" s="49"/>
      <c r="AT60" s="49"/>
      <c r="AU60" s="49"/>
      <c r="AV60" s="49"/>
      <c r="AW60" s="49"/>
      <c r="AX60" s="49"/>
      <c r="AY60" s="49"/>
    </row>
    <row r="61" spans="1:79" ht="29.1" customHeight="1" x14ac:dyDescent="0.2">
      <c r="A61" s="49"/>
      <c r="B61" s="49"/>
      <c r="C61" s="49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4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</row>
    <row r="62" spans="1:79" ht="15.75" customHeight="1" x14ac:dyDescent="0.2">
      <c r="A62" s="49">
        <v>1</v>
      </c>
      <c r="B62" s="49"/>
      <c r="C62" s="49"/>
      <c r="D62" s="50">
        <v>2</v>
      </c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2"/>
      <c r="AB62" s="49">
        <v>3</v>
      </c>
      <c r="AC62" s="49"/>
      <c r="AD62" s="49"/>
      <c r="AE62" s="49"/>
      <c r="AF62" s="49"/>
      <c r="AG62" s="49"/>
      <c r="AH62" s="49"/>
      <c r="AI62" s="49"/>
      <c r="AJ62" s="49">
        <v>4</v>
      </c>
      <c r="AK62" s="49"/>
      <c r="AL62" s="49"/>
      <c r="AM62" s="49"/>
      <c r="AN62" s="49"/>
      <c r="AO62" s="49"/>
      <c r="AP62" s="49"/>
      <c r="AQ62" s="49"/>
      <c r="AR62" s="49">
        <v>5</v>
      </c>
      <c r="AS62" s="49"/>
      <c r="AT62" s="49"/>
      <c r="AU62" s="49"/>
      <c r="AV62" s="49"/>
      <c r="AW62" s="49"/>
      <c r="AX62" s="49"/>
      <c r="AY62" s="49"/>
    </row>
    <row r="63" spans="1:79" ht="12.75" hidden="1" customHeight="1" x14ac:dyDescent="0.2">
      <c r="A63" s="47" t="s">
        <v>10</v>
      </c>
      <c r="B63" s="47"/>
      <c r="C63" s="47"/>
      <c r="D63" s="53" t="s">
        <v>11</v>
      </c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5"/>
      <c r="AB63" s="114" t="s">
        <v>12</v>
      </c>
      <c r="AC63" s="114"/>
      <c r="AD63" s="114"/>
      <c r="AE63" s="114"/>
      <c r="AF63" s="114"/>
      <c r="AG63" s="114"/>
      <c r="AH63" s="114"/>
      <c r="AI63" s="114"/>
      <c r="AJ63" s="114" t="s">
        <v>13</v>
      </c>
      <c r="AK63" s="114"/>
      <c r="AL63" s="114"/>
      <c r="AM63" s="114"/>
      <c r="AN63" s="114"/>
      <c r="AO63" s="114"/>
      <c r="AP63" s="114"/>
      <c r="AQ63" s="114"/>
      <c r="AR63" s="114" t="s">
        <v>14</v>
      </c>
      <c r="AS63" s="114"/>
      <c r="AT63" s="114"/>
      <c r="AU63" s="114"/>
      <c r="AV63" s="114"/>
      <c r="AW63" s="114"/>
      <c r="AX63" s="114"/>
      <c r="AY63" s="114"/>
      <c r="CA63" s="1" t="s">
        <v>19</v>
      </c>
    </row>
    <row r="64" spans="1:79" s="4" customFormat="1" ht="12.75" customHeight="1" x14ac:dyDescent="0.2">
      <c r="A64" s="87"/>
      <c r="B64" s="87"/>
      <c r="C64" s="87"/>
      <c r="D64" s="90" t="s">
        <v>31</v>
      </c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6"/>
      <c r="AB64" s="98"/>
      <c r="AC64" s="98"/>
      <c r="AD64" s="98"/>
      <c r="AE64" s="98"/>
      <c r="AF64" s="98"/>
      <c r="AG64" s="98"/>
      <c r="AH64" s="98"/>
      <c r="AI64" s="98"/>
      <c r="AJ64" s="98"/>
      <c r="AK64" s="98"/>
      <c r="AL64" s="98"/>
      <c r="AM64" s="98"/>
      <c r="AN64" s="98"/>
      <c r="AO64" s="98"/>
      <c r="AP64" s="98"/>
      <c r="AQ64" s="98"/>
      <c r="AR64" s="98">
        <f>AB64+AJ64</f>
        <v>0</v>
      </c>
      <c r="AS64" s="98"/>
      <c r="AT64" s="98"/>
      <c r="AU64" s="98"/>
      <c r="AV64" s="98"/>
      <c r="AW64" s="98"/>
      <c r="AX64" s="98"/>
      <c r="AY64" s="98"/>
      <c r="CA64" s="4" t="s">
        <v>20</v>
      </c>
    </row>
    <row r="66" spans="1:79" ht="15.75" customHeight="1" x14ac:dyDescent="0.2">
      <c r="A66" s="48" t="s">
        <v>48</v>
      </c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  <c r="BL66" s="48"/>
    </row>
    <row r="67" spans="1:79" ht="30" customHeight="1" x14ac:dyDescent="0.2">
      <c r="A67" s="49" t="s">
        <v>32</v>
      </c>
      <c r="B67" s="49"/>
      <c r="C67" s="49"/>
      <c r="D67" s="49"/>
      <c r="E67" s="49"/>
      <c r="F67" s="49"/>
      <c r="G67" s="50" t="s">
        <v>49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9" t="s">
        <v>6</v>
      </c>
      <c r="AA67" s="49"/>
      <c r="AB67" s="49"/>
      <c r="AC67" s="49"/>
      <c r="AD67" s="49"/>
      <c r="AE67" s="49" t="s">
        <v>5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50" t="s">
        <v>33</v>
      </c>
      <c r="AP67" s="51"/>
      <c r="AQ67" s="51"/>
      <c r="AR67" s="51"/>
      <c r="AS67" s="51"/>
      <c r="AT67" s="51"/>
      <c r="AU67" s="51"/>
      <c r="AV67" s="52"/>
      <c r="AW67" s="50" t="s">
        <v>34</v>
      </c>
      <c r="AX67" s="51"/>
      <c r="AY67" s="51"/>
      <c r="AZ67" s="51"/>
      <c r="BA67" s="51"/>
      <c r="BB67" s="51"/>
      <c r="BC67" s="51"/>
      <c r="BD67" s="52"/>
      <c r="BE67" s="50" t="s">
        <v>31</v>
      </c>
      <c r="BF67" s="51"/>
      <c r="BG67" s="51"/>
      <c r="BH67" s="51"/>
      <c r="BI67" s="51"/>
      <c r="BJ67" s="51"/>
      <c r="BK67" s="51"/>
      <c r="BL67" s="52"/>
    </row>
    <row r="68" spans="1:79" ht="15.75" customHeight="1" x14ac:dyDescent="0.2">
      <c r="A68" s="49">
        <v>1</v>
      </c>
      <c r="B68" s="49"/>
      <c r="C68" s="49"/>
      <c r="D68" s="49"/>
      <c r="E68" s="49"/>
      <c r="F68" s="49"/>
      <c r="G68" s="50">
        <v>2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49">
        <v>3</v>
      </c>
      <c r="AA68" s="49"/>
      <c r="AB68" s="49"/>
      <c r="AC68" s="49"/>
      <c r="AD68" s="49"/>
      <c r="AE68" s="49">
        <v>4</v>
      </c>
      <c r="AF68" s="49"/>
      <c r="AG68" s="49"/>
      <c r="AH68" s="49"/>
      <c r="AI68" s="49"/>
      <c r="AJ68" s="49"/>
      <c r="AK68" s="49"/>
      <c r="AL68" s="49"/>
      <c r="AM68" s="49"/>
      <c r="AN68" s="49"/>
      <c r="AO68" s="49">
        <v>5</v>
      </c>
      <c r="AP68" s="49"/>
      <c r="AQ68" s="49"/>
      <c r="AR68" s="49"/>
      <c r="AS68" s="49"/>
      <c r="AT68" s="49"/>
      <c r="AU68" s="49"/>
      <c r="AV68" s="49"/>
      <c r="AW68" s="49">
        <v>6</v>
      </c>
      <c r="AX68" s="49"/>
      <c r="AY68" s="49"/>
      <c r="AZ68" s="49"/>
      <c r="BA68" s="49"/>
      <c r="BB68" s="49"/>
      <c r="BC68" s="49"/>
      <c r="BD68" s="49"/>
      <c r="BE68" s="49">
        <v>7</v>
      </c>
      <c r="BF68" s="49"/>
      <c r="BG68" s="49"/>
      <c r="BH68" s="49"/>
      <c r="BI68" s="49"/>
      <c r="BJ68" s="49"/>
      <c r="BK68" s="49"/>
      <c r="BL68" s="49"/>
    </row>
    <row r="69" spans="1:79" ht="12.75" hidden="1" customHeight="1" x14ac:dyDescent="0.2">
      <c r="A69" s="47" t="s">
        <v>37</v>
      </c>
      <c r="B69" s="47"/>
      <c r="C69" s="47"/>
      <c r="D69" s="47"/>
      <c r="E69" s="47"/>
      <c r="F69" s="47"/>
      <c r="G69" s="53" t="s">
        <v>11</v>
      </c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5"/>
      <c r="Z69" s="47" t="s">
        <v>23</v>
      </c>
      <c r="AA69" s="47"/>
      <c r="AB69" s="47"/>
      <c r="AC69" s="47"/>
      <c r="AD69" s="47"/>
      <c r="AE69" s="86" t="s">
        <v>36</v>
      </c>
      <c r="AF69" s="86"/>
      <c r="AG69" s="86"/>
      <c r="AH69" s="86"/>
      <c r="AI69" s="86"/>
      <c r="AJ69" s="86"/>
      <c r="AK69" s="86"/>
      <c r="AL69" s="86"/>
      <c r="AM69" s="86"/>
      <c r="AN69" s="53"/>
      <c r="AO69" s="114" t="s">
        <v>12</v>
      </c>
      <c r="AP69" s="114"/>
      <c r="AQ69" s="114"/>
      <c r="AR69" s="114"/>
      <c r="AS69" s="114"/>
      <c r="AT69" s="114"/>
      <c r="AU69" s="114"/>
      <c r="AV69" s="114"/>
      <c r="AW69" s="114" t="s">
        <v>35</v>
      </c>
      <c r="AX69" s="114"/>
      <c r="AY69" s="114"/>
      <c r="AZ69" s="114"/>
      <c r="BA69" s="114"/>
      <c r="BB69" s="114"/>
      <c r="BC69" s="114"/>
      <c r="BD69" s="114"/>
      <c r="BE69" s="114" t="s">
        <v>14</v>
      </c>
      <c r="BF69" s="114"/>
      <c r="BG69" s="114"/>
      <c r="BH69" s="114"/>
      <c r="BI69" s="114"/>
      <c r="BJ69" s="114"/>
      <c r="BK69" s="114"/>
      <c r="BL69" s="114"/>
      <c r="CA69" s="1" t="s">
        <v>21</v>
      </c>
    </row>
    <row r="70" spans="1:79" s="4" customFormat="1" ht="12.75" customHeight="1" x14ac:dyDescent="0.2">
      <c r="A70" s="87">
        <v>0</v>
      </c>
      <c r="B70" s="87"/>
      <c r="C70" s="87"/>
      <c r="D70" s="87"/>
      <c r="E70" s="87"/>
      <c r="F70" s="87"/>
      <c r="G70" s="56" t="s">
        <v>64</v>
      </c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8"/>
      <c r="Z70" s="88"/>
      <c r="AA70" s="88"/>
      <c r="AB70" s="88"/>
      <c r="AC70" s="88"/>
      <c r="AD70" s="88"/>
      <c r="AE70" s="89"/>
      <c r="AF70" s="89"/>
      <c r="AG70" s="89"/>
      <c r="AH70" s="89"/>
      <c r="AI70" s="89"/>
      <c r="AJ70" s="89"/>
      <c r="AK70" s="89"/>
      <c r="AL70" s="89"/>
      <c r="AM70" s="89"/>
      <c r="AN70" s="90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8"/>
      <c r="AZ70" s="98"/>
      <c r="BA70" s="98"/>
      <c r="BB70" s="98"/>
      <c r="BC70" s="98"/>
      <c r="BD70" s="98"/>
      <c r="BE70" s="98">
        <f t="shared" ref="BE70:BE78" si="0">AO70+AW70</f>
        <v>0</v>
      </c>
      <c r="BF70" s="98"/>
      <c r="BG70" s="98"/>
      <c r="BH70" s="98"/>
      <c r="BI70" s="98"/>
      <c r="BJ70" s="98"/>
      <c r="BK70" s="98"/>
      <c r="BL70" s="98"/>
      <c r="CA70" s="4" t="s">
        <v>22</v>
      </c>
    </row>
    <row r="71" spans="1:79" ht="12.75" customHeight="1" x14ac:dyDescent="0.2">
      <c r="A71" s="47">
        <v>1</v>
      </c>
      <c r="B71" s="47"/>
      <c r="C71" s="47"/>
      <c r="D71" s="47"/>
      <c r="E71" s="47"/>
      <c r="F71" s="47"/>
      <c r="G71" s="35" t="s">
        <v>65</v>
      </c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7"/>
      <c r="Z71" s="99" t="s">
        <v>66</v>
      </c>
      <c r="AA71" s="99"/>
      <c r="AB71" s="99"/>
      <c r="AC71" s="99"/>
      <c r="AD71" s="99"/>
      <c r="AE71" s="38" t="s">
        <v>80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73">
        <v>773.7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f t="shared" si="0"/>
        <v>773.7</v>
      </c>
      <c r="BF71" s="73"/>
      <c r="BG71" s="73"/>
      <c r="BH71" s="73"/>
      <c r="BI71" s="73"/>
      <c r="BJ71" s="73"/>
      <c r="BK71" s="73"/>
      <c r="BL71" s="73"/>
    </row>
    <row r="72" spans="1:79" ht="24.75" customHeight="1" x14ac:dyDescent="0.2">
      <c r="A72" s="32">
        <v>2</v>
      </c>
      <c r="B72" s="33"/>
      <c r="C72" s="33"/>
      <c r="D72" s="33"/>
      <c r="E72" s="33"/>
      <c r="F72" s="34"/>
      <c r="G72" s="35" t="s">
        <v>90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5" t="s">
        <v>68</v>
      </c>
      <c r="AA72" s="36"/>
      <c r="AB72" s="36"/>
      <c r="AC72" s="36"/>
      <c r="AD72" s="37"/>
      <c r="AE72" s="38" t="s">
        <v>91</v>
      </c>
      <c r="AF72" s="39"/>
      <c r="AG72" s="39"/>
      <c r="AH72" s="39"/>
      <c r="AI72" s="39"/>
      <c r="AJ72" s="39"/>
      <c r="AK72" s="39"/>
      <c r="AL72" s="39"/>
      <c r="AM72" s="39"/>
      <c r="AN72" s="40"/>
      <c r="AO72" s="41">
        <v>6</v>
      </c>
      <c r="AP72" s="42"/>
      <c r="AQ72" s="42"/>
      <c r="AR72" s="42"/>
      <c r="AS72" s="42"/>
      <c r="AT72" s="42"/>
      <c r="AU72" s="42"/>
      <c r="AV72" s="43"/>
      <c r="AW72" s="44"/>
      <c r="AX72" s="45"/>
      <c r="AY72" s="45"/>
      <c r="AZ72" s="45"/>
      <c r="BA72" s="45"/>
      <c r="BB72" s="45"/>
      <c r="BC72" s="45"/>
      <c r="BD72" s="46"/>
      <c r="BE72" s="41">
        <f>AO72</f>
        <v>6</v>
      </c>
      <c r="BF72" s="42"/>
      <c r="BG72" s="42"/>
      <c r="BH72" s="42"/>
      <c r="BI72" s="42"/>
      <c r="BJ72" s="42"/>
      <c r="BK72" s="42"/>
      <c r="BL72" s="43"/>
    </row>
    <row r="73" spans="1:79" s="4" customFormat="1" ht="12.75" customHeight="1" x14ac:dyDescent="0.2">
      <c r="A73" s="87">
        <v>0</v>
      </c>
      <c r="B73" s="87"/>
      <c r="C73" s="87"/>
      <c r="D73" s="87"/>
      <c r="E73" s="87"/>
      <c r="F73" s="87"/>
      <c r="G73" s="56" t="s">
        <v>67</v>
      </c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8"/>
      <c r="Z73" s="88"/>
      <c r="AA73" s="88"/>
      <c r="AB73" s="88"/>
      <c r="AC73" s="88"/>
      <c r="AD73" s="88"/>
      <c r="AE73" s="95"/>
      <c r="AF73" s="96"/>
      <c r="AG73" s="96"/>
      <c r="AH73" s="96"/>
      <c r="AI73" s="96"/>
      <c r="AJ73" s="96"/>
      <c r="AK73" s="96"/>
      <c r="AL73" s="96"/>
      <c r="AM73" s="96"/>
      <c r="AN73" s="97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>
        <f t="shared" si="0"/>
        <v>0</v>
      </c>
      <c r="BF73" s="98"/>
      <c r="BG73" s="98"/>
      <c r="BH73" s="98"/>
      <c r="BI73" s="98"/>
      <c r="BJ73" s="98"/>
      <c r="BK73" s="98"/>
      <c r="BL73" s="98"/>
    </row>
    <row r="74" spans="1:79" ht="25.5" customHeight="1" x14ac:dyDescent="0.2">
      <c r="A74" s="47">
        <v>1</v>
      </c>
      <c r="B74" s="47"/>
      <c r="C74" s="47"/>
      <c r="D74" s="47"/>
      <c r="E74" s="47"/>
      <c r="F74" s="47"/>
      <c r="G74" s="38" t="s">
        <v>92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99" t="s">
        <v>68</v>
      </c>
      <c r="AA74" s="99"/>
      <c r="AB74" s="99"/>
      <c r="AC74" s="99"/>
      <c r="AD74" s="99"/>
      <c r="AE74" s="38" t="s">
        <v>93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100">
        <v>2473</v>
      </c>
      <c r="AP74" s="100"/>
      <c r="AQ74" s="100"/>
      <c r="AR74" s="100"/>
      <c r="AS74" s="100"/>
      <c r="AT74" s="100"/>
      <c r="AU74" s="100"/>
      <c r="AV74" s="100"/>
      <c r="AW74" s="73">
        <v>0</v>
      </c>
      <c r="AX74" s="73"/>
      <c r="AY74" s="73"/>
      <c r="AZ74" s="73"/>
      <c r="BA74" s="73"/>
      <c r="BB74" s="73"/>
      <c r="BC74" s="73"/>
      <c r="BD74" s="73"/>
      <c r="BE74" s="100">
        <f t="shared" si="0"/>
        <v>2473</v>
      </c>
      <c r="BF74" s="100"/>
      <c r="BG74" s="100"/>
      <c r="BH74" s="100"/>
      <c r="BI74" s="100"/>
      <c r="BJ74" s="100"/>
      <c r="BK74" s="100"/>
      <c r="BL74" s="100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95" t="s">
        <v>69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88"/>
      <c r="AA75" s="88"/>
      <c r="AB75" s="88"/>
      <c r="AC75" s="88"/>
      <c r="AD75" s="88"/>
      <c r="AE75" s="95"/>
      <c r="AF75" s="96"/>
      <c r="AG75" s="96"/>
      <c r="AH75" s="96"/>
      <c r="AI75" s="96"/>
      <c r="AJ75" s="96"/>
      <c r="AK75" s="96"/>
      <c r="AL75" s="96"/>
      <c r="AM75" s="96"/>
      <c r="AN75" s="97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>
        <f t="shared" si="0"/>
        <v>0</v>
      </c>
      <c r="BF75" s="98"/>
      <c r="BG75" s="98"/>
      <c r="BH75" s="98"/>
      <c r="BI75" s="98"/>
      <c r="BJ75" s="98"/>
      <c r="BK75" s="98"/>
      <c r="BL75" s="98"/>
    </row>
    <row r="76" spans="1:79" ht="25.5" customHeight="1" x14ac:dyDescent="0.2">
      <c r="A76" s="47">
        <v>1</v>
      </c>
      <c r="B76" s="47"/>
      <c r="C76" s="47"/>
      <c r="D76" s="47"/>
      <c r="E76" s="47"/>
      <c r="F76" s="47"/>
      <c r="G76" s="38" t="s">
        <v>94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99" t="s">
        <v>95</v>
      </c>
      <c r="AA76" s="99"/>
      <c r="AB76" s="99"/>
      <c r="AC76" s="99"/>
      <c r="AD76" s="99"/>
      <c r="AE76" s="38" t="s">
        <v>72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100">
        <v>495</v>
      </c>
      <c r="AP76" s="100"/>
      <c r="AQ76" s="100"/>
      <c r="AR76" s="100"/>
      <c r="AS76" s="100"/>
      <c r="AT76" s="100"/>
      <c r="AU76" s="100"/>
      <c r="AV76" s="100"/>
      <c r="AW76" s="73">
        <v>0</v>
      </c>
      <c r="AX76" s="73"/>
      <c r="AY76" s="73"/>
      <c r="AZ76" s="73"/>
      <c r="BA76" s="73"/>
      <c r="BB76" s="73"/>
      <c r="BC76" s="73"/>
      <c r="BD76" s="73"/>
      <c r="BE76" s="100">
        <f t="shared" si="0"/>
        <v>495</v>
      </c>
      <c r="BF76" s="100"/>
      <c r="BG76" s="100"/>
      <c r="BH76" s="100"/>
      <c r="BI76" s="100"/>
      <c r="BJ76" s="100"/>
      <c r="BK76" s="100"/>
      <c r="BL76" s="100"/>
    </row>
    <row r="77" spans="1:79" s="4" customFormat="1" ht="12.75" customHeight="1" x14ac:dyDescent="0.2">
      <c r="A77" s="87">
        <v>0</v>
      </c>
      <c r="B77" s="87"/>
      <c r="C77" s="87"/>
      <c r="D77" s="87"/>
      <c r="E77" s="87"/>
      <c r="F77" s="87"/>
      <c r="G77" s="95" t="s">
        <v>70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88"/>
      <c r="AA77" s="88"/>
      <c r="AB77" s="88"/>
      <c r="AC77" s="88"/>
      <c r="AD77" s="88"/>
      <c r="AE77" s="95"/>
      <c r="AF77" s="96"/>
      <c r="AG77" s="96"/>
      <c r="AH77" s="96"/>
      <c r="AI77" s="96"/>
      <c r="AJ77" s="96"/>
      <c r="AK77" s="96"/>
      <c r="AL77" s="96"/>
      <c r="AM77" s="96"/>
      <c r="AN77" s="97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>
        <f t="shared" si="0"/>
        <v>0</v>
      </c>
      <c r="BF77" s="98"/>
      <c r="BG77" s="98"/>
      <c r="BH77" s="98"/>
      <c r="BI77" s="98"/>
      <c r="BJ77" s="98"/>
      <c r="BK77" s="98"/>
      <c r="BL77" s="98"/>
    </row>
    <row r="78" spans="1:79" ht="25.5" customHeight="1" x14ac:dyDescent="0.2">
      <c r="A78" s="47">
        <v>1</v>
      </c>
      <c r="B78" s="47"/>
      <c r="C78" s="47"/>
      <c r="D78" s="47"/>
      <c r="E78" s="47"/>
      <c r="F78" s="47"/>
      <c r="G78" s="38" t="s">
        <v>96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99" t="s">
        <v>71</v>
      </c>
      <c r="AA78" s="99"/>
      <c r="AB78" s="99"/>
      <c r="AC78" s="99"/>
      <c r="AD78" s="99"/>
      <c r="AE78" s="38" t="s">
        <v>72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100">
        <v>100</v>
      </c>
      <c r="AP78" s="100"/>
      <c r="AQ78" s="100"/>
      <c r="AR78" s="100"/>
      <c r="AS78" s="100"/>
      <c r="AT78" s="100"/>
      <c r="AU78" s="100"/>
      <c r="AV78" s="100"/>
      <c r="AW78" s="73">
        <v>0</v>
      </c>
      <c r="AX78" s="73"/>
      <c r="AY78" s="73"/>
      <c r="AZ78" s="73"/>
      <c r="BA78" s="73"/>
      <c r="BB78" s="73"/>
      <c r="BC78" s="73"/>
      <c r="BD78" s="73"/>
      <c r="BE78" s="100">
        <f t="shared" si="0"/>
        <v>100</v>
      </c>
      <c r="BF78" s="100"/>
      <c r="BG78" s="100"/>
      <c r="BH78" s="100"/>
      <c r="BI78" s="100"/>
      <c r="BJ78" s="100"/>
      <c r="BK78" s="100"/>
      <c r="BL78" s="100"/>
    </row>
    <row r="79" spans="1:79" hidden="1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hidden="1" x14ac:dyDescent="0.2"/>
    <row r="81" spans="1:59" ht="16.5" customHeight="1" x14ac:dyDescent="0.2">
      <c r="A81" s="91" t="s">
        <v>99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5"/>
      <c r="AO81" s="93" t="s">
        <v>100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x14ac:dyDescent="0.2">
      <c r="W82" s="68" t="s">
        <v>9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O82" s="68" t="s">
        <v>57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ht="15.75" customHeight="1" x14ac:dyDescent="0.2">
      <c r="A83" s="94" t="s">
        <v>7</v>
      </c>
      <c r="B83" s="94"/>
      <c r="C83" s="94"/>
      <c r="D83" s="94"/>
      <c r="E83" s="94"/>
      <c r="F83" s="94"/>
    </row>
    <row r="84" spans="1:59" ht="12.75" hidden="1" customHeight="1" x14ac:dyDescent="0.2">
      <c r="A84" s="82" t="s">
        <v>75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hidden="1" x14ac:dyDescent="0.2">
      <c r="A85" s="83" t="s">
        <v>52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91" t="s">
        <v>101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5"/>
      <c r="AO87" s="93" t="s">
        <v>102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59" x14ac:dyDescent="0.2">
      <c r="W88" s="68" t="s">
        <v>9</v>
      </c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O88" s="68" t="s">
        <v>57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59" x14ac:dyDescent="0.2">
      <c r="A89" s="84">
        <v>43690</v>
      </c>
      <c r="B89" s="85"/>
      <c r="C89" s="85"/>
      <c r="D89" s="85"/>
      <c r="E89" s="85"/>
      <c r="F89" s="85"/>
      <c r="G89" s="85"/>
      <c r="H89" s="85"/>
    </row>
    <row r="90" spans="1:59" x14ac:dyDescent="0.2">
      <c r="A90" s="68" t="s">
        <v>50</v>
      </c>
      <c r="B90" s="68"/>
      <c r="C90" s="68"/>
      <c r="D90" s="68"/>
      <c r="E90" s="68"/>
      <c r="F90" s="68"/>
      <c r="G90" s="68"/>
      <c r="H90" s="68"/>
      <c r="I90" s="18"/>
      <c r="J90" s="18"/>
      <c r="K90" s="18"/>
      <c r="L90" s="18"/>
      <c r="M90" s="18"/>
      <c r="N90" s="18"/>
      <c r="O90" s="18"/>
      <c r="P90" s="18"/>
      <c r="Q90" s="18"/>
    </row>
    <row r="91" spans="1:59" x14ac:dyDescent="0.2">
      <c r="A91" s="25" t="s">
        <v>51</v>
      </c>
    </row>
  </sheetData>
  <mergeCells count="235">
    <mergeCell ref="BE78:BL78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AR64:AY64"/>
    <mergeCell ref="D60:AA61"/>
    <mergeCell ref="AB60:AI61"/>
    <mergeCell ref="AJ60:AQ61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62:C62"/>
    <mergeCell ref="A63:C63"/>
    <mergeCell ref="D63:AA63"/>
    <mergeCell ref="AB63:AI63"/>
    <mergeCell ref="A54:C54"/>
    <mergeCell ref="D54:AB54"/>
    <mergeCell ref="AC54:AJ54"/>
    <mergeCell ref="AK54:AR54"/>
    <mergeCell ref="AS54:AZ54"/>
    <mergeCell ref="BE68:BL68"/>
    <mergeCell ref="BE70:BL70"/>
    <mergeCell ref="AO69:AV69"/>
    <mergeCell ref="AW69:BD69"/>
    <mergeCell ref="BE69:BL69"/>
    <mergeCell ref="AW70:BD70"/>
    <mergeCell ref="AO70:AV70"/>
    <mergeCell ref="AR63:AY63"/>
    <mergeCell ref="AJ62:AQ62"/>
    <mergeCell ref="AW67:BD67"/>
    <mergeCell ref="BE67:BL67"/>
    <mergeCell ref="AJ63:AQ63"/>
    <mergeCell ref="AO67:AV67"/>
    <mergeCell ref="AW68:BD68"/>
    <mergeCell ref="AR62:AY62"/>
    <mergeCell ref="A64:C64"/>
    <mergeCell ref="D64:AA64"/>
    <mergeCell ref="AB64:AI64"/>
    <mergeCell ref="AJ64:AQ64"/>
    <mergeCell ref="AO4:BL4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34:BL34"/>
    <mergeCell ref="AO5:BL5"/>
    <mergeCell ref="D17:J17"/>
    <mergeCell ref="L16:BL16"/>
    <mergeCell ref="D14:J14"/>
    <mergeCell ref="D16:J16"/>
    <mergeCell ref="L17:BL17"/>
    <mergeCell ref="A40:F40"/>
    <mergeCell ref="AO7:BF7"/>
    <mergeCell ref="A11:BL11"/>
    <mergeCell ref="A13:B13"/>
    <mergeCell ref="L13:BL13"/>
    <mergeCell ref="D13:J13"/>
    <mergeCell ref="L14:BL14"/>
    <mergeCell ref="AO1:BL1"/>
    <mergeCell ref="A58:BL58"/>
    <mergeCell ref="A52:C52"/>
    <mergeCell ref="U22:AD22"/>
    <mergeCell ref="AE22:AR22"/>
    <mergeCell ref="AK52:AR52"/>
    <mergeCell ref="AS52:AZ52"/>
    <mergeCell ref="D19:J19"/>
    <mergeCell ref="D20:J20"/>
    <mergeCell ref="L20:AB20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10:BL10"/>
    <mergeCell ref="A87:V87"/>
    <mergeCell ref="W87:AM87"/>
    <mergeCell ref="AO87:BG87"/>
    <mergeCell ref="A81:V81"/>
    <mergeCell ref="W81:AM81"/>
    <mergeCell ref="AO81:BG81"/>
    <mergeCell ref="A83:F83"/>
    <mergeCell ref="BE71:BL71"/>
    <mergeCell ref="A73:F73"/>
    <mergeCell ref="G73:Y73"/>
    <mergeCell ref="Z73:AD73"/>
    <mergeCell ref="AE73:AN73"/>
    <mergeCell ref="AO73:AV73"/>
    <mergeCell ref="AW73:BD73"/>
    <mergeCell ref="BE73:BL73"/>
    <mergeCell ref="A71:F71"/>
    <mergeCell ref="G71:Y71"/>
    <mergeCell ref="Z71:AD71"/>
    <mergeCell ref="AE71:AN71"/>
    <mergeCell ref="AO71:AV71"/>
    <mergeCell ref="AW71:BD71"/>
    <mergeCell ref="BE74:BL74"/>
    <mergeCell ref="A75:F75"/>
    <mergeCell ref="G75:Y75"/>
    <mergeCell ref="A16:B16"/>
    <mergeCell ref="G29:BL29"/>
    <mergeCell ref="A32:F32"/>
    <mergeCell ref="G32:BL32"/>
    <mergeCell ref="A35:BL35"/>
    <mergeCell ref="G39:BL39"/>
    <mergeCell ref="A59:AY59"/>
    <mergeCell ref="A90:H90"/>
    <mergeCell ref="A84:AS84"/>
    <mergeCell ref="A85:AS85"/>
    <mergeCell ref="A89:H89"/>
    <mergeCell ref="A60:C61"/>
    <mergeCell ref="D62:AA62"/>
    <mergeCell ref="AB62:AI62"/>
    <mergeCell ref="W88:AM88"/>
    <mergeCell ref="AR60:AY61"/>
    <mergeCell ref="W82:AM82"/>
    <mergeCell ref="AE68:AN68"/>
    <mergeCell ref="AE69:AN69"/>
    <mergeCell ref="A70:F70"/>
    <mergeCell ref="Z70:AD70"/>
    <mergeCell ref="AE70:AN70"/>
    <mergeCell ref="A68:F68"/>
    <mergeCell ref="A69:F69"/>
    <mergeCell ref="AO88:BG88"/>
    <mergeCell ref="AO82:BG82"/>
    <mergeCell ref="AK49:AR49"/>
    <mergeCell ref="AK50:AR50"/>
    <mergeCell ref="AK51:AR51"/>
    <mergeCell ref="AK53:AR53"/>
    <mergeCell ref="AS49:AZ49"/>
    <mergeCell ref="AS50:AZ50"/>
    <mergeCell ref="A37:BL37"/>
    <mergeCell ref="A38:F38"/>
    <mergeCell ref="G38:BL38"/>
    <mergeCell ref="A39:F39"/>
    <mergeCell ref="A41:F41"/>
    <mergeCell ref="AC52:AJ52"/>
    <mergeCell ref="AC45:AJ46"/>
    <mergeCell ref="AK45:AR46"/>
    <mergeCell ref="D52:AB52"/>
    <mergeCell ref="A47:C47"/>
    <mergeCell ref="A48:C48"/>
    <mergeCell ref="AK47:AR47"/>
    <mergeCell ref="G41:BL41"/>
    <mergeCell ref="A45:C46"/>
    <mergeCell ref="A44:AZ44"/>
    <mergeCell ref="A43:AZ43"/>
    <mergeCell ref="AS45:AZ46"/>
    <mergeCell ref="D45:AB46"/>
    <mergeCell ref="A49:C49"/>
    <mergeCell ref="A50:C50"/>
    <mergeCell ref="A51:C51"/>
    <mergeCell ref="A53:C53"/>
    <mergeCell ref="D49:AB49"/>
    <mergeCell ref="D50:AB50"/>
    <mergeCell ref="D51:AB51"/>
    <mergeCell ref="D53:AB53"/>
    <mergeCell ref="AC49:AJ49"/>
    <mergeCell ref="AC50:AJ50"/>
    <mergeCell ref="AC51:AJ51"/>
    <mergeCell ref="AC53:AJ53"/>
    <mergeCell ref="AS53:AZ53"/>
    <mergeCell ref="D47:AB47"/>
    <mergeCell ref="D48:AB48"/>
    <mergeCell ref="AC47:AJ47"/>
    <mergeCell ref="AC48:AJ48"/>
    <mergeCell ref="AK48:AR48"/>
    <mergeCell ref="AS48:AZ48"/>
    <mergeCell ref="AS47:AZ47"/>
    <mergeCell ref="AS51:AZ51"/>
    <mergeCell ref="A72:F72"/>
    <mergeCell ref="G72:Y72"/>
    <mergeCell ref="Z72:AD72"/>
    <mergeCell ref="AE72:AN72"/>
    <mergeCell ref="AO72:AV72"/>
    <mergeCell ref="AW72:BD72"/>
    <mergeCell ref="BE72:BL72"/>
    <mergeCell ref="Z69:AD69"/>
    <mergeCell ref="A66:BL66"/>
    <mergeCell ref="A67:F67"/>
    <mergeCell ref="AE67:AN67"/>
    <mergeCell ref="Z67:AD67"/>
    <mergeCell ref="G67:Y67"/>
    <mergeCell ref="G68:Y68"/>
    <mergeCell ref="G69:Y69"/>
    <mergeCell ref="G70:Y70"/>
    <mergeCell ref="AO68:AV68"/>
    <mergeCell ref="Z68:AD68"/>
  </mergeCells>
  <phoneticPr fontId="0" type="noConversion"/>
  <conditionalFormatting sqref="H75:L75 H77:L77 G70:G72 H70:L71 G74:G78">
    <cfRule type="cellIs" dxfId="84" priority="1" stopIfTrue="1" operator="equal">
      <formula>$G69</formula>
    </cfRule>
  </conditionalFormatting>
  <conditionalFormatting sqref="D56:I56 D55:D56">
    <cfRule type="cellIs" dxfId="83" priority="2" stopIfTrue="1" operator="equal">
      <formula>$D54</formula>
    </cfRule>
  </conditionalFormatting>
  <conditionalFormatting sqref="A70:F78">
    <cfRule type="cellIs" dxfId="82" priority="3" stopIfTrue="1" operator="equal">
      <formula>0</formula>
    </cfRule>
  </conditionalFormatting>
  <conditionalFormatting sqref="D54:I54 D53">
    <cfRule type="cellIs" dxfId="81" priority="4" stopIfTrue="1" operator="equal">
      <formula>$D51</formula>
    </cfRule>
  </conditionalFormatting>
  <conditionalFormatting sqref="D52">
    <cfRule type="cellIs" dxfId="80" priority="5" stopIfTrue="1" operator="equal">
      <formula>$D48</formula>
    </cfRule>
  </conditionalFormatting>
  <conditionalFormatting sqref="G73:L73">
    <cfRule type="cellIs" dxfId="79" priority="7" stopIfTrue="1" operator="equal">
      <formula>$G71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74" zoomScaleNormal="100" zoomScaleSheetLayoutView="100" workbookViewId="0">
      <selection activeCell="A85" sqref="A85:V8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33" customHeight="1" x14ac:dyDescent="0.2">
      <c r="AO3" s="102" t="s">
        <v>103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32.1" hidden="1" customHeight="1" x14ac:dyDescent="0.2">
      <c r="AO4" s="82" t="s">
        <v>75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x14ac:dyDescent="0.2">
      <c r="AO5" s="117" t="s">
        <v>97</v>
      </c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</row>
    <row r="6" spans="1:64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15.95" hidden="1" customHeight="1" x14ac:dyDescent="0.2">
      <c r="AO7" s="113" t="s">
        <v>1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 x14ac:dyDescent="0.2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27.95" customHeight="1" x14ac:dyDescent="0.2">
      <c r="A13" s="77" t="s">
        <v>58</v>
      </c>
      <c r="B13" s="77"/>
      <c r="C13" s="15"/>
      <c r="D13" s="105" t="s">
        <v>74</v>
      </c>
      <c r="E13" s="106"/>
      <c r="F13" s="106"/>
      <c r="G13" s="106"/>
      <c r="H13" s="106"/>
      <c r="I13" s="106"/>
      <c r="J13" s="106"/>
      <c r="K13" s="15"/>
      <c r="L13" s="81" t="s">
        <v>76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95" customHeight="1" x14ac:dyDescent="0.2">
      <c r="A14" s="29"/>
      <c r="B14" s="29"/>
      <c r="C14" s="29"/>
      <c r="D14" s="112" t="s">
        <v>40</v>
      </c>
      <c r="E14" s="112"/>
      <c r="F14" s="112"/>
      <c r="G14" s="112"/>
      <c r="H14" s="112"/>
      <c r="I14" s="112"/>
      <c r="J14" s="112"/>
      <c r="K14" s="29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7.95" customHeight="1" x14ac:dyDescent="0.2">
      <c r="A16" s="77" t="s">
        <v>8</v>
      </c>
      <c r="B16" s="77"/>
      <c r="C16" s="15"/>
      <c r="D16" s="105" t="s">
        <v>79</v>
      </c>
      <c r="E16" s="106"/>
      <c r="F16" s="106"/>
      <c r="G16" s="106"/>
      <c r="H16" s="106"/>
      <c r="I16" s="106"/>
      <c r="J16" s="106"/>
      <c r="K16" s="15"/>
      <c r="L16" s="81" t="s">
        <v>76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79" ht="15.95" customHeight="1" x14ac:dyDescent="0.2">
      <c r="A17" s="29"/>
      <c r="B17" s="29"/>
      <c r="C17" s="29"/>
      <c r="D17" s="112" t="s">
        <v>40</v>
      </c>
      <c r="E17" s="112"/>
      <c r="F17" s="112"/>
      <c r="G17" s="112"/>
      <c r="H17" s="112"/>
      <c r="I17" s="112"/>
      <c r="J17" s="112"/>
      <c r="K17" s="29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27.95" customHeight="1" x14ac:dyDescent="0.2">
      <c r="A19" s="77" t="s">
        <v>59</v>
      </c>
      <c r="B19" s="77"/>
      <c r="C19" s="15"/>
      <c r="D19" s="105" t="s">
        <v>104</v>
      </c>
      <c r="E19" s="106"/>
      <c r="F19" s="106"/>
      <c r="G19" s="106"/>
      <c r="H19" s="106"/>
      <c r="I19" s="106"/>
      <c r="J19" s="106"/>
      <c r="K19" s="15"/>
      <c r="L19" s="105" t="s">
        <v>105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1" t="s">
        <v>106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20.100000000000001" customHeight="1" x14ac:dyDescent="0.2">
      <c r="A20" s="29"/>
      <c r="B20" s="29"/>
      <c r="C20" s="29"/>
      <c r="D20" s="60" t="s">
        <v>40</v>
      </c>
      <c r="E20" s="60"/>
      <c r="F20" s="60"/>
      <c r="G20" s="60"/>
      <c r="H20" s="60"/>
      <c r="I20" s="60"/>
      <c r="J20" s="60"/>
      <c r="K20" s="29"/>
      <c r="L20" s="107" t="s">
        <v>25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108" t="s">
        <v>55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v>3546356.47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56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3380907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26</v>
      </c>
      <c r="B23" s="48"/>
      <c r="C23" s="48"/>
      <c r="D23" s="48"/>
      <c r="E23" s="48"/>
      <c r="F23" s="48"/>
      <c r="G23" s="48"/>
      <c r="H23" s="48"/>
      <c r="I23" s="103">
        <v>165449.47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2"/>
      <c r="BE23" s="12"/>
      <c r="BF23" s="12"/>
      <c r="BG23" s="12"/>
      <c r="BH23" s="12"/>
      <c r="BI23" s="12"/>
      <c r="BJ23" s="29"/>
      <c r="BK23" s="29"/>
      <c r="BL23" s="29"/>
    </row>
    <row r="24" spans="1:79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7"/>
      <c r="U24" s="27"/>
      <c r="V24" s="27"/>
      <c r="W24" s="2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2"/>
      <c r="BE24" s="12"/>
      <c r="BF24" s="12"/>
      <c r="BG24" s="12"/>
      <c r="BH24" s="12"/>
      <c r="BI24" s="12"/>
      <c r="BJ24" s="29"/>
      <c r="BK24" s="29"/>
      <c r="BL24" s="29"/>
    </row>
    <row r="25" spans="1:79" ht="15.75" customHeight="1" x14ac:dyDescent="0.2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78.75" customHeight="1" x14ac:dyDescent="0.2">
      <c r="A26" s="81" t="s">
        <v>107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37</v>
      </c>
      <c r="B31" s="47"/>
      <c r="C31" s="47"/>
      <c r="D31" s="47"/>
      <c r="E31" s="47"/>
      <c r="F31" s="47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54</v>
      </c>
    </row>
    <row r="32" spans="1:79" x14ac:dyDescent="0.2">
      <c r="A32" s="47"/>
      <c r="B32" s="47"/>
      <c r="C32" s="47"/>
      <c r="D32" s="47"/>
      <c r="E32" s="47"/>
      <c r="F32" s="47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1" t="s">
        <v>108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70" t="s">
        <v>29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10</v>
      </c>
      <c r="B40" s="47"/>
      <c r="C40" s="47"/>
      <c r="D40" s="47"/>
      <c r="E40" s="47"/>
      <c r="F40" s="47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38" t="s">
        <v>109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59" t="s">
        <v>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10</v>
      </c>
      <c r="B48" s="47"/>
      <c r="C48" s="47"/>
      <c r="D48" s="32" t="s">
        <v>11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99" t="s">
        <v>14</v>
      </c>
      <c r="AT48" s="114"/>
      <c r="AU48" s="114"/>
      <c r="AV48" s="114"/>
      <c r="AW48" s="114"/>
      <c r="AX48" s="114"/>
      <c r="AY48" s="114"/>
      <c r="AZ48" s="11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7">
        <v>1</v>
      </c>
      <c r="B49" s="47"/>
      <c r="C49" s="47"/>
      <c r="D49" s="38" t="s">
        <v>110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3">
        <v>1909132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 t="shared" ref="AS49:AS58" si="0">AC49+AK49</f>
        <v>1909132</v>
      </c>
      <c r="AT49" s="73"/>
      <c r="AU49" s="73"/>
      <c r="AV49" s="73"/>
      <c r="AW49" s="73"/>
      <c r="AX49" s="73"/>
      <c r="AY49" s="73"/>
      <c r="AZ49" s="7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47">
        <v>2</v>
      </c>
      <c r="B50" s="47"/>
      <c r="C50" s="47"/>
      <c r="D50" s="38" t="s">
        <v>111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3">
        <v>425045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 t="shared" si="0"/>
        <v>425045</v>
      </c>
      <c r="AT50" s="73"/>
      <c r="AU50" s="73"/>
      <c r="AV50" s="73"/>
      <c r="AW50" s="73"/>
      <c r="AX50" s="73"/>
      <c r="AY50" s="73"/>
      <c r="AZ50" s="7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47">
        <v>3</v>
      </c>
      <c r="B51" s="47"/>
      <c r="C51" s="47"/>
      <c r="D51" s="38" t="s">
        <v>61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3">
        <v>132750</v>
      </c>
      <c r="AD51" s="73"/>
      <c r="AE51" s="73"/>
      <c r="AF51" s="73"/>
      <c r="AG51" s="73"/>
      <c r="AH51" s="73"/>
      <c r="AI51" s="73"/>
      <c r="AJ51" s="73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 t="shared" si="0"/>
        <v>132750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47">
        <v>4</v>
      </c>
      <c r="B52" s="47"/>
      <c r="C52" s="47"/>
      <c r="D52" s="38" t="s">
        <v>112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3">
        <v>2000</v>
      </c>
      <c r="AD52" s="73"/>
      <c r="AE52" s="73"/>
      <c r="AF52" s="73"/>
      <c r="AG52" s="73"/>
      <c r="AH52" s="73"/>
      <c r="AI52" s="73"/>
      <c r="AJ52" s="73"/>
      <c r="AK52" s="73">
        <v>0</v>
      </c>
      <c r="AL52" s="73"/>
      <c r="AM52" s="73"/>
      <c r="AN52" s="73"/>
      <c r="AO52" s="73"/>
      <c r="AP52" s="73"/>
      <c r="AQ52" s="73"/>
      <c r="AR52" s="73"/>
      <c r="AS52" s="73">
        <f t="shared" si="0"/>
        <v>2000</v>
      </c>
      <c r="AT52" s="73"/>
      <c r="AU52" s="73"/>
      <c r="AV52" s="73"/>
      <c r="AW52" s="73"/>
      <c r="AX52" s="73"/>
      <c r="AY52" s="73"/>
      <c r="AZ52" s="73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47">
        <v>5</v>
      </c>
      <c r="B53" s="47"/>
      <c r="C53" s="47"/>
      <c r="D53" s="38" t="s">
        <v>113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3">
        <v>288800</v>
      </c>
      <c r="AD53" s="73"/>
      <c r="AE53" s="73"/>
      <c r="AF53" s="73"/>
      <c r="AG53" s="73"/>
      <c r="AH53" s="73"/>
      <c r="AI53" s="73"/>
      <c r="AJ53" s="73"/>
      <c r="AK53" s="73">
        <v>110999.47</v>
      </c>
      <c r="AL53" s="73"/>
      <c r="AM53" s="73"/>
      <c r="AN53" s="73"/>
      <c r="AO53" s="73"/>
      <c r="AP53" s="73"/>
      <c r="AQ53" s="73"/>
      <c r="AR53" s="73"/>
      <c r="AS53" s="73">
        <f t="shared" si="0"/>
        <v>399799.47</v>
      </c>
      <c r="AT53" s="73"/>
      <c r="AU53" s="73"/>
      <c r="AV53" s="73"/>
      <c r="AW53" s="73"/>
      <c r="AX53" s="73"/>
      <c r="AY53" s="73"/>
      <c r="AZ53" s="73"/>
      <c r="BA53" s="22"/>
      <c r="BB53" s="22"/>
      <c r="BC53" s="22"/>
      <c r="BD53" s="22"/>
      <c r="BE53" s="22"/>
      <c r="BF53" s="22"/>
      <c r="BG53" s="22"/>
      <c r="BH53" s="22"/>
    </row>
    <row r="54" spans="1:79" x14ac:dyDescent="0.2">
      <c r="A54" s="47">
        <v>6</v>
      </c>
      <c r="B54" s="47"/>
      <c r="C54" s="47"/>
      <c r="D54" s="38" t="s">
        <v>62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3">
        <v>265732</v>
      </c>
      <c r="AD54" s="73"/>
      <c r="AE54" s="73"/>
      <c r="AF54" s="73"/>
      <c r="AG54" s="73"/>
      <c r="AH54" s="73"/>
      <c r="AI54" s="73"/>
      <c r="AJ54" s="73"/>
      <c r="AK54" s="73">
        <v>0</v>
      </c>
      <c r="AL54" s="73"/>
      <c r="AM54" s="73"/>
      <c r="AN54" s="73"/>
      <c r="AO54" s="73"/>
      <c r="AP54" s="73"/>
      <c r="AQ54" s="73"/>
      <c r="AR54" s="73"/>
      <c r="AS54" s="73">
        <f t="shared" si="0"/>
        <v>265732</v>
      </c>
      <c r="AT54" s="73"/>
      <c r="AU54" s="73"/>
      <c r="AV54" s="73"/>
      <c r="AW54" s="73"/>
      <c r="AX54" s="73"/>
      <c r="AY54" s="73"/>
      <c r="AZ54" s="73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47">
        <v>7</v>
      </c>
      <c r="B55" s="47"/>
      <c r="C55" s="47"/>
      <c r="D55" s="38" t="s">
        <v>114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73">
        <v>1000</v>
      </c>
      <c r="AD55" s="73"/>
      <c r="AE55" s="73"/>
      <c r="AF55" s="73"/>
      <c r="AG55" s="73"/>
      <c r="AH55" s="73"/>
      <c r="AI55" s="73"/>
      <c r="AJ55" s="73"/>
      <c r="AK55" s="73">
        <v>0</v>
      </c>
      <c r="AL55" s="73"/>
      <c r="AM55" s="73"/>
      <c r="AN55" s="73"/>
      <c r="AO55" s="73"/>
      <c r="AP55" s="73"/>
      <c r="AQ55" s="73"/>
      <c r="AR55" s="73"/>
      <c r="AS55" s="73">
        <f t="shared" si="0"/>
        <v>1000</v>
      </c>
      <c r="AT55" s="73"/>
      <c r="AU55" s="73"/>
      <c r="AV55" s="73"/>
      <c r="AW55" s="73"/>
      <c r="AX55" s="73"/>
      <c r="AY55" s="73"/>
      <c r="AZ55" s="73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 x14ac:dyDescent="0.2">
      <c r="A56" s="32">
        <v>8</v>
      </c>
      <c r="B56" s="33"/>
      <c r="C56" s="34"/>
      <c r="D56" s="38" t="s">
        <v>115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40"/>
      <c r="AC56" s="44">
        <v>1200</v>
      </c>
      <c r="AD56" s="45"/>
      <c r="AE56" s="45"/>
      <c r="AF56" s="45"/>
      <c r="AG56" s="45"/>
      <c r="AH56" s="45"/>
      <c r="AI56" s="45"/>
      <c r="AJ56" s="46"/>
      <c r="AK56" s="44">
        <v>0</v>
      </c>
      <c r="AL56" s="45"/>
      <c r="AM56" s="45"/>
      <c r="AN56" s="45"/>
      <c r="AO56" s="45"/>
      <c r="AP56" s="45"/>
      <c r="AQ56" s="45"/>
      <c r="AR56" s="46"/>
      <c r="AS56" s="44">
        <f t="shared" si="0"/>
        <v>1200</v>
      </c>
      <c r="AT56" s="45"/>
      <c r="AU56" s="45"/>
      <c r="AV56" s="45"/>
      <c r="AW56" s="45"/>
      <c r="AX56" s="45"/>
      <c r="AY56" s="45"/>
      <c r="AZ56" s="46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 x14ac:dyDescent="0.2">
      <c r="A57" s="47">
        <v>9</v>
      </c>
      <c r="B57" s="47"/>
      <c r="C57" s="47"/>
      <c r="D57" s="38" t="s">
        <v>88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73">
        <v>349780</v>
      </c>
      <c r="AD57" s="73"/>
      <c r="AE57" s="73"/>
      <c r="AF57" s="73"/>
      <c r="AG57" s="73"/>
      <c r="AH57" s="73"/>
      <c r="AI57" s="73"/>
      <c r="AJ57" s="73"/>
      <c r="AK57" s="73">
        <v>0</v>
      </c>
      <c r="AL57" s="73"/>
      <c r="AM57" s="73"/>
      <c r="AN57" s="73"/>
      <c r="AO57" s="73"/>
      <c r="AP57" s="73"/>
      <c r="AQ57" s="73"/>
      <c r="AR57" s="73"/>
      <c r="AS57" s="73">
        <f t="shared" si="0"/>
        <v>349780</v>
      </c>
      <c r="AT57" s="73"/>
      <c r="AU57" s="73"/>
      <c r="AV57" s="73"/>
      <c r="AW57" s="73"/>
      <c r="AX57" s="73"/>
      <c r="AY57" s="73"/>
      <c r="AZ57" s="73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32">
        <v>10</v>
      </c>
      <c r="B58" s="33"/>
      <c r="C58" s="34"/>
      <c r="D58" s="38" t="s">
        <v>116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0"/>
      <c r="AC58" s="44">
        <v>5468</v>
      </c>
      <c r="AD58" s="45"/>
      <c r="AE58" s="45"/>
      <c r="AF58" s="45"/>
      <c r="AG58" s="45"/>
      <c r="AH58" s="45"/>
      <c r="AI58" s="45"/>
      <c r="AJ58" s="46"/>
      <c r="AK58" s="44">
        <v>0</v>
      </c>
      <c r="AL58" s="45"/>
      <c r="AM58" s="45"/>
      <c r="AN58" s="45"/>
      <c r="AO58" s="45"/>
      <c r="AP58" s="45"/>
      <c r="AQ58" s="45"/>
      <c r="AR58" s="46"/>
      <c r="AS58" s="44">
        <f t="shared" si="0"/>
        <v>5468</v>
      </c>
      <c r="AT58" s="45"/>
      <c r="AU58" s="45"/>
      <c r="AV58" s="45"/>
      <c r="AW58" s="45"/>
      <c r="AX58" s="45"/>
      <c r="AY58" s="45"/>
      <c r="AZ58" s="46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 x14ac:dyDescent="0.2">
      <c r="A59" s="32">
        <v>11</v>
      </c>
      <c r="B59" s="33"/>
      <c r="C59" s="34"/>
      <c r="D59" s="38" t="s">
        <v>117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44">
        <v>0</v>
      </c>
      <c r="AD59" s="45"/>
      <c r="AE59" s="45"/>
      <c r="AF59" s="45"/>
      <c r="AG59" s="45"/>
      <c r="AH59" s="45"/>
      <c r="AI59" s="45"/>
      <c r="AJ59" s="46"/>
      <c r="AK59" s="44">
        <v>54450</v>
      </c>
      <c r="AL59" s="45"/>
      <c r="AM59" s="45"/>
      <c r="AN59" s="45"/>
      <c r="AO59" s="45"/>
      <c r="AP59" s="45"/>
      <c r="AQ59" s="45"/>
      <c r="AR59" s="46"/>
      <c r="AS59" s="44">
        <f>AK59</f>
        <v>54450</v>
      </c>
      <c r="AT59" s="45"/>
      <c r="AU59" s="45"/>
      <c r="AV59" s="45"/>
      <c r="AW59" s="45"/>
      <c r="AX59" s="45"/>
      <c r="AY59" s="45"/>
      <c r="AZ59" s="46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 x14ac:dyDescent="0.2">
      <c r="A60" s="87"/>
      <c r="B60" s="87"/>
      <c r="C60" s="87"/>
      <c r="D60" s="95" t="s">
        <v>63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  <c r="AC60" s="98">
        <v>3380907</v>
      </c>
      <c r="AD60" s="98"/>
      <c r="AE60" s="98"/>
      <c r="AF60" s="98"/>
      <c r="AG60" s="98"/>
      <c r="AH60" s="98"/>
      <c r="AI60" s="98"/>
      <c r="AJ60" s="98"/>
      <c r="AK60" s="98">
        <f>AK53+AK59</f>
        <v>165449.47</v>
      </c>
      <c r="AL60" s="98"/>
      <c r="AM60" s="98"/>
      <c r="AN60" s="98"/>
      <c r="AO60" s="98"/>
      <c r="AP60" s="98"/>
      <c r="AQ60" s="98"/>
      <c r="AR60" s="98"/>
      <c r="AS60" s="98">
        <f>AC60+AK60</f>
        <v>3546356.47</v>
      </c>
      <c r="AT60" s="98"/>
      <c r="AU60" s="98"/>
      <c r="AV60" s="98"/>
      <c r="AW60" s="98"/>
      <c r="AX60" s="98"/>
      <c r="AY60" s="98"/>
      <c r="AZ60" s="98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 x14ac:dyDescent="0.2">
      <c r="A62" s="102" t="s">
        <v>47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79" ht="15" customHeight="1" x14ac:dyDescent="0.2">
      <c r="A63" s="76" t="s">
        <v>77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49" t="s">
        <v>32</v>
      </c>
      <c r="B64" s="49"/>
      <c r="C64" s="49"/>
      <c r="D64" s="59" t="s">
        <v>38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9" t="s">
        <v>33</v>
      </c>
      <c r="AC64" s="49"/>
      <c r="AD64" s="49"/>
      <c r="AE64" s="49"/>
      <c r="AF64" s="49"/>
      <c r="AG64" s="49"/>
      <c r="AH64" s="49"/>
      <c r="AI64" s="49"/>
      <c r="AJ64" s="49" t="s">
        <v>34</v>
      </c>
      <c r="AK64" s="49"/>
      <c r="AL64" s="49"/>
      <c r="AM64" s="49"/>
      <c r="AN64" s="49"/>
      <c r="AO64" s="49"/>
      <c r="AP64" s="49"/>
      <c r="AQ64" s="49"/>
      <c r="AR64" s="49" t="s">
        <v>31</v>
      </c>
      <c r="AS64" s="49"/>
      <c r="AT64" s="49"/>
      <c r="AU64" s="49"/>
      <c r="AV64" s="49"/>
      <c r="AW64" s="49"/>
      <c r="AX64" s="49"/>
      <c r="AY64" s="49"/>
    </row>
    <row r="65" spans="1:79" ht="29.1" customHeight="1" x14ac:dyDescent="0.2">
      <c r="A65" s="49"/>
      <c r="B65" s="49"/>
      <c r="C65" s="49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</row>
    <row r="66" spans="1:79" ht="15.75" customHeight="1" x14ac:dyDescent="0.2">
      <c r="A66" s="49">
        <v>1</v>
      </c>
      <c r="B66" s="49"/>
      <c r="C66" s="49"/>
      <c r="D66" s="50">
        <v>2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49">
        <v>3</v>
      </c>
      <c r="AC66" s="49"/>
      <c r="AD66" s="49"/>
      <c r="AE66" s="49"/>
      <c r="AF66" s="49"/>
      <c r="AG66" s="49"/>
      <c r="AH66" s="49"/>
      <c r="AI66" s="49"/>
      <c r="AJ66" s="49">
        <v>4</v>
      </c>
      <c r="AK66" s="49"/>
      <c r="AL66" s="49"/>
      <c r="AM66" s="49"/>
      <c r="AN66" s="49"/>
      <c r="AO66" s="49"/>
      <c r="AP66" s="49"/>
      <c r="AQ66" s="49"/>
      <c r="AR66" s="49">
        <v>5</v>
      </c>
      <c r="AS66" s="49"/>
      <c r="AT66" s="49"/>
      <c r="AU66" s="49"/>
      <c r="AV66" s="49"/>
      <c r="AW66" s="49"/>
      <c r="AX66" s="49"/>
      <c r="AY66" s="49"/>
    </row>
    <row r="67" spans="1:79" ht="12.75" hidden="1" customHeight="1" x14ac:dyDescent="0.2">
      <c r="A67" s="47" t="s">
        <v>10</v>
      </c>
      <c r="B67" s="47"/>
      <c r="C67" s="47"/>
      <c r="D67" s="53" t="s">
        <v>11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114" t="s">
        <v>12</v>
      </c>
      <c r="AC67" s="114"/>
      <c r="AD67" s="114"/>
      <c r="AE67" s="114"/>
      <c r="AF67" s="114"/>
      <c r="AG67" s="114"/>
      <c r="AH67" s="114"/>
      <c r="AI67" s="114"/>
      <c r="AJ67" s="114" t="s">
        <v>13</v>
      </c>
      <c r="AK67" s="114"/>
      <c r="AL67" s="114"/>
      <c r="AM67" s="114"/>
      <c r="AN67" s="114"/>
      <c r="AO67" s="114"/>
      <c r="AP67" s="114"/>
      <c r="AQ67" s="114"/>
      <c r="AR67" s="114" t="s">
        <v>14</v>
      </c>
      <c r="AS67" s="114"/>
      <c r="AT67" s="114"/>
      <c r="AU67" s="114"/>
      <c r="AV67" s="114"/>
      <c r="AW67" s="114"/>
      <c r="AX67" s="114"/>
      <c r="AY67" s="114"/>
      <c r="CA67" s="1" t="s">
        <v>19</v>
      </c>
    </row>
    <row r="68" spans="1:79" s="4" customFormat="1" ht="12.75" customHeight="1" x14ac:dyDescent="0.2">
      <c r="A68" s="87"/>
      <c r="B68" s="87"/>
      <c r="C68" s="87"/>
      <c r="D68" s="90" t="s">
        <v>31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6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>
        <f>AB68+AJ68</f>
        <v>0</v>
      </c>
      <c r="AS68" s="98"/>
      <c r="AT68" s="98"/>
      <c r="AU68" s="98"/>
      <c r="AV68" s="98"/>
      <c r="AW68" s="98"/>
      <c r="AX68" s="98"/>
      <c r="AY68" s="98"/>
      <c r="CA68" s="4" t="s">
        <v>20</v>
      </c>
    </row>
    <row r="70" spans="1:79" ht="15.75" customHeight="1" x14ac:dyDescent="0.2">
      <c r="A70" s="48" t="s">
        <v>48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30" customHeight="1" x14ac:dyDescent="0.2">
      <c r="A71" s="49" t="s">
        <v>32</v>
      </c>
      <c r="B71" s="49"/>
      <c r="C71" s="49"/>
      <c r="D71" s="49"/>
      <c r="E71" s="49"/>
      <c r="F71" s="49"/>
      <c r="G71" s="50" t="s">
        <v>49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9" t="s">
        <v>6</v>
      </c>
      <c r="AA71" s="49"/>
      <c r="AB71" s="49"/>
      <c r="AC71" s="49"/>
      <c r="AD71" s="49"/>
      <c r="AE71" s="49" t="s">
        <v>5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50" t="s">
        <v>33</v>
      </c>
      <c r="AP71" s="51"/>
      <c r="AQ71" s="51"/>
      <c r="AR71" s="51"/>
      <c r="AS71" s="51"/>
      <c r="AT71" s="51"/>
      <c r="AU71" s="51"/>
      <c r="AV71" s="52"/>
      <c r="AW71" s="50" t="s">
        <v>34</v>
      </c>
      <c r="AX71" s="51"/>
      <c r="AY71" s="51"/>
      <c r="AZ71" s="51"/>
      <c r="BA71" s="51"/>
      <c r="BB71" s="51"/>
      <c r="BC71" s="51"/>
      <c r="BD71" s="52"/>
      <c r="BE71" s="50" t="s">
        <v>31</v>
      </c>
      <c r="BF71" s="51"/>
      <c r="BG71" s="51"/>
      <c r="BH71" s="51"/>
      <c r="BI71" s="51"/>
      <c r="BJ71" s="51"/>
      <c r="BK71" s="51"/>
      <c r="BL71" s="52"/>
    </row>
    <row r="72" spans="1:79" ht="15.75" customHeight="1" x14ac:dyDescent="0.2">
      <c r="A72" s="49">
        <v>1</v>
      </c>
      <c r="B72" s="49"/>
      <c r="C72" s="49"/>
      <c r="D72" s="49"/>
      <c r="E72" s="49"/>
      <c r="F72" s="49"/>
      <c r="G72" s="50">
        <v>2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9">
        <v>3</v>
      </c>
      <c r="AA72" s="49"/>
      <c r="AB72" s="49"/>
      <c r="AC72" s="49"/>
      <c r="AD72" s="49"/>
      <c r="AE72" s="49">
        <v>4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>
        <v>5</v>
      </c>
      <c r="AP72" s="49"/>
      <c r="AQ72" s="49"/>
      <c r="AR72" s="49"/>
      <c r="AS72" s="49"/>
      <c r="AT72" s="49"/>
      <c r="AU72" s="49"/>
      <c r="AV72" s="49"/>
      <c r="AW72" s="49">
        <v>6</v>
      </c>
      <c r="AX72" s="49"/>
      <c r="AY72" s="49"/>
      <c r="AZ72" s="49"/>
      <c r="BA72" s="49"/>
      <c r="BB72" s="49"/>
      <c r="BC72" s="49"/>
      <c r="BD72" s="49"/>
      <c r="BE72" s="49">
        <v>7</v>
      </c>
      <c r="BF72" s="49"/>
      <c r="BG72" s="49"/>
      <c r="BH72" s="49"/>
      <c r="BI72" s="49"/>
      <c r="BJ72" s="49"/>
      <c r="BK72" s="49"/>
      <c r="BL72" s="49"/>
    </row>
    <row r="73" spans="1:79" ht="12.75" hidden="1" customHeight="1" x14ac:dyDescent="0.2">
      <c r="A73" s="47" t="s">
        <v>37</v>
      </c>
      <c r="B73" s="47"/>
      <c r="C73" s="47"/>
      <c r="D73" s="47"/>
      <c r="E73" s="47"/>
      <c r="F73" s="47"/>
      <c r="G73" s="53" t="s">
        <v>11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47" t="s">
        <v>23</v>
      </c>
      <c r="AA73" s="47"/>
      <c r="AB73" s="47"/>
      <c r="AC73" s="47"/>
      <c r="AD73" s="47"/>
      <c r="AE73" s="86" t="s">
        <v>36</v>
      </c>
      <c r="AF73" s="86"/>
      <c r="AG73" s="86"/>
      <c r="AH73" s="86"/>
      <c r="AI73" s="86"/>
      <c r="AJ73" s="86"/>
      <c r="AK73" s="86"/>
      <c r="AL73" s="86"/>
      <c r="AM73" s="86"/>
      <c r="AN73" s="53"/>
      <c r="AO73" s="114" t="s">
        <v>12</v>
      </c>
      <c r="AP73" s="114"/>
      <c r="AQ73" s="114"/>
      <c r="AR73" s="114"/>
      <c r="AS73" s="114"/>
      <c r="AT73" s="114"/>
      <c r="AU73" s="114"/>
      <c r="AV73" s="114"/>
      <c r="AW73" s="114" t="s">
        <v>35</v>
      </c>
      <c r="AX73" s="114"/>
      <c r="AY73" s="114"/>
      <c r="AZ73" s="114"/>
      <c r="BA73" s="114"/>
      <c r="BB73" s="114"/>
      <c r="BC73" s="114"/>
      <c r="BD73" s="114"/>
      <c r="BE73" s="114" t="s">
        <v>14</v>
      </c>
      <c r="BF73" s="114"/>
      <c r="BG73" s="114"/>
      <c r="BH73" s="114"/>
      <c r="BI73" s="114"/>
      <c r="BJ73" s="114"/>
      <c r="BK73" s="114"/>
      <c r="BL73" s="114"/>
      <c r="CA73" s="1" t="s">
        <v>21</v>
      </c>
    </row>
    <row r="74" spans="1:79" s="4" customFormat="1" ht="12.75" customHeight="1" x14ac:dyDescent="0.2">
      <c r="A74" s="87">
        <v>0</v>
      </c>
      <c r="B74" s="87"/>
      <c r="C74" s="87"/>
      <c r="D74" s="87"/>
      <c r="E74" s="87"/>
      <c r="F74" s="87"/>
      <c r="G74" s="56" t="s">
        <v>64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88"/>
      <c r="AA74" s="88"/>
      <c r="AB74" s="88"/>
      <c r="AC74" s="88"/>
      <c r="AD74" s="88"/>
      <c r="AE74" s="89"/>
      <c r="AF74" s="89"/>
      <c r="AG74" s="89"/>
      <c r="AH74" s="89"/>
      <c r="AI74" s="89"/>
      <c r="AJ74" s="89"/>
      <c r="AK74" s="89"/>
      <c r="AL74" s="89"/>
      <c r="AM74" s="89"/>
      <c r="AN74" s="90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>
        <f t="shared" ref="BE74:BE84" si="1">AO74+AW74</f>
        <v>0</v>
      </c>
      <c r="BF74" s="98"/>
      <c r="BG74" s="98"/>
      <c r="BH74" s="98"/>
      <c r="BI74" s="98"/>
      <c r="BJ74" s="98"/>
      <c r="BK74" s="98"/>
      <c r="BL74" s="98"/>
      <c r="CA74" s="4" t="s">
        <v>22</v>
      </c>
    </row>
    <row r="75" spans="1:79" ht="12.75" customHeight="1" x14ac:dyDescent="0.2">
      <c r="A75" s="47">
        <v>1</v>
      </c>
      <c r="B75" s="47"/>
      <c r="C75" s="47"/>
      <c r="D75" s="47"/>
      <c r="E75" s="47"/>
      <c r="F75" s="47"/>
      <c r="G75" s="35" t="s">
        <v>118</v>
      </c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7"/>
      <c r="Z75" s="99" t="s">
        <v>66</v>
      </c>
      <c r="AA75" s="99"/>
      <c r="AB75" s="99"/>
      <c r="AC75" s="99"/>
      <c r="AD75" s="99"/>
      <c r="AE75" s="38" t="s">
        <v>119</v>
      </c>
      <c r="AF75" s="74"/>
      <c r="AG75" s="74"/>
      <c r="AH75" s="74"/>
      <c r="AI75" s="74"/>
      <c r="AJ75" s="74"/>
      <c r="AK75" s="74"/>
      <c r="AL75" s="74"/>
      <c r="AM75" s="74"/>
      <c r="AN75" s="75"/>
      <c r="AO75" s="118">
        <v>3380.9</v>
      </c>
      <c r="AP75" s="118"/>
      <c r="AQ75" s="118"/>
      <c r="AR75" s="118"/>
      <c r="AS75" s="118"/>
      <c r="AT75" s="118"/>
      <c r="AU75" s="118"/>
      <c r="AV75" s="118"/>
      <c r="AW75" s="118">
        <v>165.4</v>
      </c>
      <c r="AX75" s="118"/>
      <c r="AY75" s="118"/>
      <c r="AZ75" s="118"/>
      <c r="BA75" s="118"/>
      <c r="BB75" s="118"/>
      <c r="BC75" s="118"/>
      <c r="BD75" s="118"/>
      <c r="BE75" s="118">
        <f t="shared" si="1"/>
        <v>3546.3</v>
      </c>
      <c r="BF75" s="118"/>
      <c r="BG75" s="118"/>
      <c r="BH75" s="118"/>
      <c r="BI75" s="118"/>
      <c r="BJ75" s="118"/>
      <c r="BK75" s="118"/>
      <c r="BL75" s="118"/>
    </row>
    <row r="76" spans="1:79" ht="25.5" customHeight="1" x14ac:dyDescent="0.2">
      <c r="A76" s="47">
        <v>2</v>
      </c>
      <c r="B76" s="47"/>
      <c r="C76" s="47"/>
      <c r="D76" s="47"/>
      <c r="E76" s="47"/>
      <c r="F76" s="47"/>
      <c r="G76" s="38" t="s">
        <v>120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99" t="s">
        <v>68</v>
      </c>
      <c r="AA76" s="99"/>
      <c r="AB76" s="99"/>
      <c r="AC76" s="99"/>
      <c r="AD76" s="99"/>
      <c r="AE76" s="38" t="s">
        <v>121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73">
        <v>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f t="shared" si="1"/>
        <v>0</v>
      </c>
      <c r="BF76" s="73"/>
      <c r="BG76" s="73"/>
      <c r="BH76" s="73"/>
      <c r="BI76" s="73"/>
      <c r="BJ76" s="73"/>
      <c r="BK76" s="73"/>
      <c r="BL76" s="73"/>
    </row>
    <row r="77" spans="1:79" ht="25.5" customHeight="1" x14ac:dyDescent="0.2">
      <c r="A77" s="47">
        <v>3</v>
      </c>
      <c r="B77" s="47"/>
      <c r="C77" s="47"/>
      <c r="D77" s="47"/>
      <c r="E77" s="47"/>
      <c r="F77" s="47"/>
      <c r="G77" s="38" t="s">
        <v>122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99" t="s">
        <v>68</v>
      </c>
      <c r="AA77" s="99"/>
      <c r="AB77" s="99"/>
      <c r="AC77" s="99"/>
      <c r="AD77" s="99"/>
      <c r="AE77" s="38" t="s">
        <v>121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73">
        <v>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f t="shared" si="1"/>
        <v>0</v>
      </c>
      <c r="BF77" s="73"/>
      <c r="BG77" s="73"/>
      <c r="BH77" s="73"/>
      <c r="BI77" s="73"/>
      <c r="BJ77" s="73"/>
      <c r="BK77" s="73"/>
      <c r="BL77" s="73"/>
    </row>
    <row r="78" spans="1:79" ht="12.75" customHeight="1" x14ac:dyDescent="0.2">
      <c r="A78" s="47">
        <v>4</v>
      </c>
      <c r="B78" s="47"/>
      <c r="C78" s="47"/>
      <c r="D78" s="47"/>
      <c r="E78" s="47"/>
      <c r="F78" s="47"/>
      <c r="G78" s="38" t="s">
        <v>123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99" t="s">
        <v>68</v>
      </c>
      <c r="AA78" s="99"/>
      <c r="AB78" s="99"/>
      <c r="AC78" s="99"/>
      <c r="AD78" s="99"/>
      <c r="AE78" s="38" t="s">
        <v>124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73">
        <v>0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f t="shared" si="1"/>
        <v>0</v>
      </c>
      <c r="BF78" s="73"/>
      <c r="BG78" s="73"/>
      <c r="BH78" s="73"/>
      <c r="BI78" s="73"/>
      <c r="BJ78" s="73"/>
      <c r="BK78" s="73"/>
      <c r="BL78" s="73"/>
    </row>
    <row r="79" spans="1:79" s="4" customFormat="1" ht="12.75" customHeight="1" x14ac:dyDescent="0.2">
      <c r="A79" s="87">
        <v>0</v>
      </c>
      <c r="B79" s="87"/>
      <c r="C79" s="87"/>
      <c r="D79" s="87"/>
      <c r="E79" s="87"/>
      <c r="F79" s="87"/>
      <c r="G79" s="95" t="s">
        <v>67</v>
      </c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7"/>
      <c r="Z79" s="88"/>
      <c r="AA79" s="88"/>
      <c r="AB79" s="88"/>
      <c r="AC79" s="88"/>
      <c r="AD79" s="88"/>
      <c r="AE79" s="95"/>
      <c r="AF79" s="96"/>
      <c r="AG79" s="96"/>
      <c r="AH79" s="96"/>
      <c r="AI79" s="96"/>
      <c r="AJ79" s="96"/>
      <c r="AK79" s="96"/>
      <c r="AL79" s="96"/>
      <c r="AM79" s="96"/>
      <c r="AN79" s="97"/>
      <c r="AO79" s="98"/>
      <c r="AP79" s="98"/>
      <c r="AQ79" s="98"/>
      <c r="AR79" s="98"/>
      <c r="AS79" s="98"/>
      <c r="AT79" s="98"/>
      <c r="AU79" s="98"/>
      <c r="AV79" s="98"/>
      <c r="AW79" s="98"/>
      <c r="AX79" s="98"/>
      <c r="AY79" s="98"/>
      <c r="AZ79" s="98"/>
      <c r="BA79" s="98"/>
      <c r="BB79" s="98"/>
      <c r="BC79" s="98"/>
      <c r="BD79" s="98"/>
      <c r="BE79" s="98">
        <f t="shared" si="1"/>
        <v>0</v>
      </c>
      <c r="BF79" s="98"/>
      <c r="BG79" s="98"/>
      <c r="BH79" s="98"/>
      <c r="BI79" s="98"/>
      <c r="BJ79" s="98"/>
      <c r="BK79" s="98"/>
      <c r="BL79" s="98"/>
    </row>
    <row r="80" spans="1:79" ht="25.5" customHeight="1" x14ac:dyDescent="0.2">
      <c r="A80" s="47">
        <v>1</v>
      </c>
      <c r="B80" s="47"/>
      <c r="C80" s="47"/>
      <c r="D80" s="47"/>
      <c r="E80" s="47"/>
      <c r="F80" s="47"/>
      <c r="G80" s="38" t="s">
        <v>125</v>
      </c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5"/>
      <c r="Z80" s="99" t="s">
        <v>126</v>
      </c>
      <c r="AA80" s="99"/>
      <c r="AB80" s="99"/>
      <c r="AC80" s="99"/>
      <c r="AD80" s="99"/>
      <c r="AE80" s="38" t="s">
        <v>127</v>
      </c>
      <c r="AF80" s="74"/>
      <c r="AG80" s="74"/>
      <c r="AH80" s="74"/>
      <c r="AI80" s="74"/>
      <c r="AJ80" s="74"/>
      <c r="AK80" s="74"/>
      <c r="AL80" s="74"/>
      <c r="AM80" s="74"/>
      <c r="AN80" s="75"/>
      <c r="AO80" s="73">
        <v>0</v>
      </c>
      <c r="AP80" s="73"/>
      <c r="AQ80" s="73"/>
      <c r="AR80" s="73"/>
      <c r="AS80" s="73"/>
      <c r="AT80" s="73"/>
      <c r="AU80" s="73"/>
      <c r="AV80" s="73"/>
      <c r="AW80" s="73">
        <v>0</v>
      </c>
      <c r="AX80" s="73"/>
      <c r="AY80" s="73"/>
      <c r="AZ80" s="73"/>
      <c r="BA80" s="73"/>
      <c r="BB80" s="73"/>
      <c r="BC80" s="73"/>
      <c r="BD80" s="73"/>
      <c r="BE80" s="73">
        <f t="shared" si="1"/>
        <v>0</v>
      </c>
      <c r="BF80" s="73"/>
      <c r="BG80" s="73"/>
      <c r="BH80" s="73"/>
      <c r="BI80" s="73"/>
      <c r="BJ80" s="73"/>
      <c r="BK80" s="73"/>
      <c r="BL80" s="73"/>
    </row>
    <row r="81" spans="1:64" s="4" customFormat="1" ht="12.75" customHeight="1" x14ac:dyDescent="0.2">
      <c r="A81" s="87">
        <v>0</v>
      </c>
      <c r="B81" s="87"/>
      <c r="C81" s="87"/>
      <c r="D81" s="87"/>
      <c r="E81" s="87"/>
      <c r="F81" s="87"/>
      <c r="G81" s="95" t="s">
        <v>69</v>
      </c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7"/>
      <c r="Z81" s="88"/>
      <c r="AA81" s="88"/>
      <c r="AB81" s="88"/>
      <c r="AC81" s="88"/>
      <c r="AD81" s="88"/>
      <c r="AE81" s="95"/>
      <c r="AF81" s="96"/>
      <c r="AG81" s="96"/>
      <c r="AH81" s="96"/>
      <c r="AI81" s="96"/>
      <c r="AJ81" s="96"/>
      <c r="AK81" s="96"/>
      <c r="AL81" s="96"/>
      <c r="AM81" s="96"/>
      <c r="AN81" s="97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8"/>
      <c r="AZ81" s="98"/>
      <c r="BA81" s="98"/>
      <c r="BB81" s="98"/>
      <c r="BC81" s="98"/>
      <c r="BD81" s="98"/>
      <c r="BE81" s="98">
        <f t="shared" si="1"/>
        <v>0</v>
      </c>
      <c r="BF81" s="98"/>
      <c r="BG81" s="98"/>
      <c r="BH81" s="98"/>
      <c r="BI81" s="98"/>
      <c r="BJ81" s="98"/>
      <c r="BK81" s="98"/>
      <c r="BL81" s="98"/>
    </row>
    <row r="82" spans="1:64" ht="12.75" customHeight="1" x14ac:dyDescent="0.2">
      <c r="A82" s="47">
        <v>1</v>
      </c>
      <c r="B82" s="47"/>
      <c r="C82" s="47"/>
      <c r="D82" s="47"/>
      <c r="E82" s="47"/>
      <c r="F82" s="47"/>
      <c r="G82" s="38" t="s">
        <v>128</v>
      </c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5"/>
      <c r="Z82" s="99" t="s">
        <v>129</v>
      </c>
      <c r="AA82" s="99"/>
      <c r="AB82" s="99"/>
      <c r="AC82" s="99"/>
      <c r="AD82" s="99"/>
      <c r="AE82" s="38" t="s">
        <v>72</v>
      </c>
      <c r="AF82" s="74"/>
      <c r="AG82" s="74"/>
      <c r="AH82" s="74"/>
      <c r="AI82" s="74"/>
      <c r="AJ82" s="74"/>
      <c r="AK82" s="74"/>
      <c r="AL82" s="74"/>
      <c r="AM82" s="74"/>
      <c r="AN82" s="75"/>
      <c r="AO82" s="73">
        <v>0</v>
      </c>
      <c r="AP82" s="73"/>
      <c r="AQ82" s="73"/>
      <c r="AR82" s="73"/>
      <c r="AS82" s="73"/>
      <c r="AT82" s="73"/>
      <c r="AU82" s="73"/>
      <c r="AV82" s="73"/>
      <c r="AW82" s="73">
        <v>0</v>
      </c>
      <c r="AX82" s="73"/>
      <c r="AY82" s="73"/>
      <c r="AZ82" s="73"/>
      <c r="BA82" s="73"/>
      <c r="BB82" s="73"/>
      <c r="BC82" s="73"/>
      <c r="BD82" s="73"/>
      <c r="BE82" s="73">
        <f t="shared" si="1"/>
        <v>0</v>
      </c>
      <c r="BF82" s="73"/>
      <c r="BG82" s="73"/>
      <c r="BH82" s="73"/>
      <c r="BI82" s="73"/>
      <c r="BJ82" s="73"/>
      <c r="BK82" s="73"/>
      <c r="BL82" s="73"/>
    </row>
    <row r="83" spans="1:64" s="4" customFormat="1" ht="12.75" customHeight="1" x14ac:dyDescent="0.2">
      <c r="A83" s="87">
        <v>0</v>
      </c>
      <c r="B83" s="87"/>
      <c r="C83" s="87"/>
      <c r="D83" s="87"/>
      <c r="E83" s="87"/>
      <c r="F83" s="87"/>
      <c r="G83" s="95" t="s">
        <v>70</v>
      </c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7"/>
      <c r="Z83" s="88"/>
      <c r="AA83" s="88"/>
      <c r="AB83" s="88"/>
      <c r="AC83" s="88"/>
      <c r="AD83" s="88"/>
      <c r="AE83" s="95"/>
      <c r="AF83" s="96"/>
      <c r="AG83" s="96"/>
      <c r="AH83" s="96"/>
      <c r="AI83" s="96"/>
      <c r="AJ83" s="96"/>
      <c r="AK83" s="96"/>
      <c r="AL83" s="96"/>
      <c r="AM83" s="96"/>
      <c r="AN83" s="97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>
        <f t="shared" si="1"/>
        <v>0</v>
      </c>
      <c r="BF83" s="98"/>
      <c r="BG83" s="98"/>
      <c r="BH83" s="98"/>
      <c r="BI83" s="98"/>
      <c r="BJ83" s="98"/>
      <c r="BK83" s="98"/>
      <c r="BL83" s="98"/>
    </row>
    <row r="84" spans="1:64" ht="12.75" customHeight="1" x14ac:dyDescent="0.2">
      <c r="A84" s="47">
        <v>1</v>
      </c>
      <c r="B84" s="47"/>
      <c r="C84" s="47"/>
      <c r="D84" s="47"/>
      <c r="E84" s="47"/>
      <c r="F84" s="47"/>
      <c r="G84" s="38" t="s">
        <v>130</v>
      </c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5"/>
      <c r="Z84" s="99" t="s">
        <v>71</v>
      </c>
      <c r="AA84" s="99"/>
      <c r="AB84" s="99"/>
      <c r="AC84" s="99"/>
      <c r="AD84" s="99"/>
      <c r="AE84" s="38" t="s">
        <v>131</v>
      </c>
      <c r="AF84" s="74"/>
      <c r="AG84" s="74"/>
      <c r="AH84" s="74"/>
      <c r="AI84" s="74"/>
      <c r="AJ84" s="74"/>
      <c r="AK84" s="74"/>
      <c r="AL84" s="74"/>
      <c r="AM84" s="74"/>
      <c r="AN84" s="75"/>
      <c r="AO84" s="73">
        <v>0</v>
      </c>
      <c r="AP84" s="73"/>
      <c r="AQ84" s="73"/>
      <c r="AR84" s="73"/>
      <c r="AS84" s="73"/>
      <c r="AT84" s="73"/>
      <c r="AU84" s="73"/>
      <c r="AV84" s="73"/>
      <c r="AW84" s="73">
        <v>0</v>
      </c>
      <c r="AX84" s="73"/>
      <c r="AY84" s="73"/>
      <c r="AZ84" s="73"/>
      <c r="BA84" s="73"/>
      <c r="BB84" s="73"/>
      <c r="BC84" s="73"/>
      <c r="BD84" s="73"/>
      <c r="BE84" s="73">
        <f t="shared" si="1"/>
        <v>0</v>
      </c>
      <c r="BF84" s="73"/>
      <c r="BG84" s="73"/>
      <c r="BH84" s="73"/>
      <c r="BI84" s="73"/>
      <c r="BJ84" s="73"/>
      <c r="BK84" s="73"/>
      <c r="BL84" s="73"/>
    </row>
    <row r="85" spans="1:64" ht="16.5" customHeight="1" x14ac:dyDescent="0.2">
      <c r="A85" s="91" t="s">
        <v>132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5"/>
      <c r="AO85" s="93" t="s">
        <v>100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64" ht="15.75" customHeight="1" x14ac:dyDescent="0.2">
      <c r="A86" s="94" t="s">
        <v>7</v>
      </c>
      <c r="B86" s="94"/>
      <c r="C86" s="94"/>
      <c r="D86" s="94"/>
      <c r="E86" s="94"/>
      <c r="F86" s="94"/>
    </row>
    <row r="87" spans="1:64" ht="12.75" hidden="1" customHeight="1" x14ac:dyDescent="0.2">
      <c r="A87" s="82" t="s">
        <v>75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</row>
    <row r="88" spans="1:64" hidden="1" x14ac:dyDescent="0.2">
      <c r="A88" s="83" t="s">
        <v>133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75" customHeight="1" x14ac:dyDescent="0.2">
      <c r="A90" s="91" t="s">
        <v>101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5"/>
      <c r="AO90" s="93" t="s">
        <v>102</v>
      </c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</row>
    <row r="91" spans="1:64" x14ac:dyDescent="0.2">
      <c r="W91" s="68" t="s">
        <v>9</v>
      </c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O91" s="68" t="s">
        <v>57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 x14ac:dyDescent="0.2">
      <c r="A92" s="84">
        <v>43690</v>
      </c>
      <c r="B92" s="85"/>
      <c r="C92" s="85"/>
      <c r="D92" s="85"/>
      <c r="E92" s="85"/>
      <c r="F92" s="85"/>
      <c r="G92" s="85"/>
      <c r="H92" s="85"/>
    </row>
    <row r="93" spans="1:64" x14ac:dyDescent="0.2">
      <c r="A93" s="68" t="s">
        <v>50</v>
      </c>
      <c r="B93" s="68"/>
      <c r="C93" s="68"/>
      <c r="D93" s="68"/>
      <c r="E93" s="68"/>
      <c r="F93" s="68"/>
      <c r="G93" s="68"/>
      <c r="H93" s="68"/>
      <c r="I93" s="31"/>
      <c r="J93" s="31"/>
      <c r="K93" s="31"/>
      <c r="L93" s="31"/>
      <c r="M93" s="31"/>
      <c r="N93" s="31"/>
      <c r="O93" s="31"/>
      <c r="P93" s="31"/>
      <c r="Q93" s="31"/>
    </row>
    <row r="94" spans="1:64" x14ac:dyDescent="0.2">
      <c r="A94" s="25" t="s">
        <v>51</v>
      </c>
    </row>
  </sheetData>
  <mergeCells count="267">
    <mergeCell ref="A93:H93"/>
    <mergeCell ref="A90:V90"/>
    <mergeCell ref="W90:AM90"/>
    <mergeCell ref="AO90:BG90"/>
    <mergeCell ref="W91:AM91"/>
    <mergeCell ref="AO91:BG91"/>
    <mergeCell ref="A92:H92"/>
    <mergeCell ref="A85:V85"/>
    <mergeCell ref="W85:AM85"/>
    <mergeCell ref="AO85:BG85"/>
    <mergeCell ref="A86:F86"/>
    <mergeCell ref="A87:AS87"/>
    <mergeCell ref="A88:AS88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C68"/>
    <mergeCell ref="D68:AA68"/>
    <mergeCell ref="AB68:AI68"/>
    <mergeCell ref="AJ68:AQ68"/>
    <mergeCell ref="AR68:AY68"/>
    <mergeCell ref="A70:BL70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2:BL62"/>
    <mergeCell ref="A63:AY63"/>
    <mergeCell ref="A64:C65"/>
    <mergeCell ref="D64:AA65"/>
    <mergeCell ref="AB64:AI65"/>
    <mergeCell ref="AJ64:AQ65"/>
    <mergeCell ref="AR64:AY65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74:L75 H79:L79 H81:L81 G74:G84 H83:L83">
    <cfRule type="cellIs" dxfId="78" priority="1" stopIfTrue="1" operator="equal">
      <formula>$G73</formula>
    </cfRule>
  </conditionalFormatting>
  <conditionalFormatting sqref="E54:I54 D49:D56">
    <cfRule type="cellIs" dxfId="77" priority="2" stopIfTrue="1" operator="equal">
      <formula>$D48</formula>
    </cfRule>
  </conditionalFormatting>
  <conditionalFormatting sqref="A74:F84">
    <cfRule type="cellIs" dxfId="76" priority="3" stopIfTrue="1" operator="equal">
      <formula>0</formula>
    </cfRule>
  </conditionalFormatting>
  <conditionalFormatting sqref="D57:D59">
    <cfRule type="cellIs" dxfId="75" priority="4" stopIfTrue="1" operator="equal">
      <formula>$D55</formula>
    </cfRule>
  </conditionalFormatting>
  <conditionalFormatting sqref="D60:I60">
    <cfRule type="cellIs" dxfId="74" priority="5" stopIfTrue="1" operator="equal">
      <formula>$D57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4"/>
  <sheetViews>
    <sheetView topLeftCell="A77" zoomScaleNormal="100" zoomScaleSheetLayoutView="100" workbookViewId="0">
      <selection activeCell="H98" sqref="H9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31.5" customHeight="1" x14ac:dyDescent="0.2">
      <c r="AO3" s="102" t="s">
        <v>166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32.1" hidden="1" customHeight="1" x14ac:dyDescent="0.2">
      <c r="AO4" s="82" t="s">
        <v>75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ht="15.75" x14ac:dyDescent="0.25">
      <c r="AO5" s="111" t="s">
        <v>97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6" spans="1:64" ht="7.5" hidden="1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15.95" hidden="1" customHeight="1" x14ac:dyDescent="0.2">
      <c r="AO7" s="113" t="s">
        <v>1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 x14ac:dyDescent="0.2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27.95" customHeight="1" x14ac:dyDescent="0.2">
      <c r="A13" s="77" t="s">
        <v>58</v>
      </c>
      <c r="B13" s="77"/>
      <c r="C13" s="15"/>
      <c r="D13" s="105" t="s">
        <v>74</v>
      </c>
      <c r="E13" s="106"/>
      <c r="F13" s="106"/>
      <c r="G13" s="106"/>
      <c r="H13" s="106"/>
      <c r="I13" s="106"/>
      <c r="J13" s="106"/>
      <c r="K13" s="15"/>
      <c r="L13" s="81" t="s">
        <v>76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95" customHeight="1" x14ac:dyDescent="0.2">
      <c r="A14" s="29"/>
      <c r="B14" s="29"/>
      <c r="C14" s="29"/>
      <c r="D14" s="112" t="s">
        <v>40</v>
      </c>
      <c r="E14" s="112"/>
      <c r="F14" s="112"/>
      <c r="G14" s="112"/>
      <c r="H14" s="112"/>
      <c r="I14" s="112"/>
      <c r="J14" s="112"/>
      <c r="K14" s="29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7.95" customHeight="1" x14ac:dyDescent="0.2">
      <c r="A16" s="77" t="s">
        <v>8</v>
      </c>
      <c r="B16" s="77"/>
      <c r="C16" s="15"/>
      <c r="D16" s="105" t="s">
        <v>79</v>
      </c>
      <c r="E16" s="106"/>
      <c r="F16" s="106"/>
      <c r="G16" s="106"/>
      <c r="H16" s="106"/>
      <c r="I16" s="106"/>
      <c r="J16" s="106"/>
      <c r="K16" s="15"/>
      <c r="L16" s="81" t="s">
        <v>76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79" ht="15.95" customHeight="1" x14ac:dyDescent="0.2">
      <c r="A17" s="29"/>
      <c r="B17" s="29"/>
      <c r="C17" s="29"/>
      <c r="D17" s="112" t="s">
        <v>40</v>
      </c>
      <c r="E17" s="112"/>
      <c r="F17" s="112"/>
      <c r="G17" s="112"/>
      <c r="H17" s="112"/>
      <c r="I17" s="112"/>
      <c r="J17" s="112"/>
      <c r="K17" s="29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47.25" customHeight="1" x14ac:dyDescent="0.2">
      <c r="A19" s="77" t="s">
        <v>59</v>
      </c>
      <c r="B19" s="77"/>
      <c r="C19" s="15"/>
      <c r="D19" s="105" t="s">
        <v>167</v>
      </c>
      <c r="E19" s="106"/>
      <c r="F19" s="106"/>
      <c r="G19" s="106"/>
      <c r="H19" s="106"/>
      <c r="I19" s="106"/>
      <c r="J19" s="106"/>
      <c r="K19" s="15"/>
      <c r="L19" s="105" t="s">
        <v>168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1" t="s">
        <v>169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20.100000000000001" customHeight="1" x14ac:dyDescent="0.2">
      <c r="A20" s="29"/>
      <c r="B20" s="29"/>
      <c r="C20" s="29"/>
      <c r="D20" s="60" t="s">
        <v>40</v>
      </c>
      <c r="E20" s="60"/>
      <c r="F20" s="60"/>
      <c r="G20" s="60"/>
      <c r="H20" s="60"/>
      <c r="I20" s="60"/>
      <c r="J20" s="60"/>
      <c r="K20" s="29"/>
      <c r="L20" s="107" t="s">
        <v>25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108" t="s">
        <v>55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v>12287392.460000001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56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11941097.460000001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26</v>
      </c>
      <c r="B23" s="48"/>
      <c r="C23" s="48"/>
      <c r="D23" s="48"/>
      <c r="E23" s="48"/>
      <c r="F23" s="48"/>
      <c r="G23" s="48"/>
      <c r="H23" s="48"/>
      <c r="I23" s="103">
        <v>346295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2"/>
      <c r="BE23" s="12"/>
      <c r="BF23" s="12"/>
      <c r="BG23" s="12"/>
      <c r="BH23" s="12"/>
      <c r="BI23" s="12"/>
      <c r="BJ23" s="29"/>
      <c r="BK23" s="29"/>
      <c r="BL23" s="29"/>
    </row>
    <row r="24" spans="1:79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7"/>
      <c r="U24" s="27"/>
      <c r="V24" s="27"/>
      <c r="W24" s="2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2"/>
      <c r="BE24" s="12"/>
      <c r="BF24" s="12"/>
      <c r="BG24" s="12"/>
      <c r="BH24" s="12"/>
      <c r="BI24" s="12"/>
      <c r="BJ24" s="29"/>
      <c r="BK24" s="29"/>
      <c r="BL24" s="29"/>
    </row>
    <row r="25" spans="1:79" ht="15.75" customHeight="1" x14ac:dyDescent="0.2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82.5" customHeight="1" x14ac:dyDescent="0.2">
      <c r="A26" s="81" t="s">
        <v>170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37</v>
      </c>
      <c r="B31" s="47"/>
      <c r="C31" s="47"/>
      <c r="D31" s="47"/>
      <c r="E31" s="47"/>
      <c r="F31" s="47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54</v>
      </c>
    </row>
    <row r="32" spans="1:79" x14ac:dyDescent="0.2">
      <c r="A32" s="47"/>
      <c r="B32" s="47"/>
      <c r="C32" s="47"/>
      <c r="D32" s="47"/>
      <c r="E32" s="47"/>
      <c r="F32" s="47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1" t="s">
        <v>171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70" t="s">
        <v>29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10</v>
      </c>
      <c r="B40" s="47"/>
      <c r="C40" s="47"/>
      <c r="D40" s="47"/>
      <c r="E40" s="47"/>
      <c r="F40" s="47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38" t="s">
        <v>172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59" t="s">
        <v>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10</v>
      </c>
      <c r="B48" s="47"/>
      <c r="C48" s="47"/>
      <c r="D48" s="32" t="s">
        <v>11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99" t="s">
        <v>14</v>
      </c>
      <c r="AT48" s="114"/>
      <c r="AU48" s="114"/>
      <c r="AV48" s="114"/>
      <c r="AW48" s="114"/>
      <c r="AX48" s="114"/>
      <c r="AY48" s="114"/>
      <c r="AZ48" s="11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7">
        <v>1</v>
      </c>
      <c r="B49" s="47"/>
      <c r="C49" s="47"/>
      <c r="D49" s="38" t="s">
        <v>110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3">
        <v>7136671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 t="shared" ref="AS49:AS60" si="0">AC49+AK49</f>
        <v>7136671</v>
      </c>
      <c r="AT49" s="73"/>
      <c r="AU49" s="73"/>
      <c r="AV49" s="73"/>
      <c r="AW49" s="73"/>
      <c r="AX49" s="73"/>
      <c r="AY49" s="73"/>
      <c r="AZ49" s="7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47">
        <v>2</v>
      </c>
      <c r="B50" s="47"/>
      <c r="C50" s="47"/>
      <c r="D50" s="38" t="s">
        <v>111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3">
        <v>1580196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 t="shared" si="0"/>
        <v>1580196</v>
      </c>
      <c r="AT50" s="73"/>
      <c r="AU50" s="73"/>
      <c r="AV50" s="73"/>
      <c r="AW50" s="73"/>
      <c r="AX50" s="73"/>
      <c r="AY50" s="73"/>
      <c r="AZ50" s="7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47">
        <v>3</v>
      </c>
      <c r="B51" s="47"/>
      <c r="C51" s="47"/>
      <c r="D51" s="38" t="s">
        <v>61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3">
        <v>534537.87</v>
      </c>
      <c r="AD51" s="73"/>
      <c r="AE51" s="73"/>
      <c r="AF51" s="73"/>
      <c r="AG51" s="73"/>
      <c r="AH51" s="73"/>
      <c r="AI51" s="73"/>
      <c r="AJ51" s="73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 t="shared" si="0"/>
        <v>534537.87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47">
        <v>4</v>
      </c>
      <c r="B52" s="47"/>
      <c r="C52" s="47"/>
      <c r="D52" s="38" t="s">
        <v>112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3">
        <v>8000</v>
      </c>
      <c r="AD52" s="73"/>
      <c r="AE52" s="73"/>
      <c r="AF52" s="73"/>
      <c r="AG52" s="73"/>
      <c r="AH52" s="73"/>
      <c r="AI52" s="73"/>
      <c r="AJ52" s="73"/>
      <c r="AK52" s="73">
        <v>0</v>
      </c>
      <c r="AL52" s="73"/>
      <c r="AM52" s="73"/>
      <c r="AN52" s="73"/>
      <c r="AO52" s="73"/>
      <c r="AP52" s="73"/>
      <c r="AQ52" s="73"/>
      <c r="AR52" s="73"/>
      <c r="AS52" s="73">
        <f t="shared" si="0"/>
        <v>8000</v>
      </c>
      <c r="AT52" s="73"/>
      <c r="AU52" s="73"/>
      <c r="AV52" s="73"/>
      <c r="AW52" s="73"/>
      <c r="AX52" s="73"/>
      <c r="AY52" s="73"/>
      <c r="AZ52" s="73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47">
        <v>5</v>
      </c>
      <c r="B53" s="47"/>
      <c r="C53" s="47"/>
      <c r="D53" s="38" t="s">
        <v>113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3">
        <v>468680</v>
      </c>
      <c r="AD53" s="73"/>
      <c r="AE53" s="73"/>
      <c r="AF53" s="73"/>
      <c r="AG53" s="73"/>
      <c r="AH53" s="73"/>
      <c r="AI53" s="73"/>
      <c r="AJ53" s="73"/>
      <c r="AK53" s="73">
        <v>42220</v>
      </c>
      <c r="AL53" s="73"/>
      <c r="AM53" s="73"/>
      <c r="AN53" s="73"/>
      <c r="AO53" s="73"/>
      <c r="AP53" s="73"/>
      <c r="AQ53" s="73"/>
      <c r="AR53" s="73"/>
      <c r="AS53" s="73">
        <f t="shared" si="0"/>
        <v>510900</v>
      </c>
      <c r="AT53" s="73"/>
      <c r="AU53" s="73"/>
      <c r="AV53" s="73"/>
      <c r="AW53" s="73"/>
      <c r="AX53" s="73"/>
      <c r="AY53" s="73"/>
      <c r="AZ53" s="73"/>
      <c r="BA53" s="22"/>
      <c r="BB53" s="22"/>
      <c r="BC53" s="22"/>
      <c r="BD53" s="22"/>
      <c r="BE53" s="22"/>
      <c r="BF53" s="22"/>
      <c r="BG53" s="22"/>
      <c r="BH53" s="22"/>
    </row>
    <row r="54" spans="1:79" x14ac:dyDescent="0.2">
      <c r="A54" s="47">
        <v>6</v>
      </c>
      <c r="B54" s="47"/>
      <c r="C54" s="47"/>
      <c r="D54" s="38" t="s">
        <v>62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73">
        <v>656057.59</v>
      </c>
      <c r="AD54" s="73"/>
      <c r="AE54" s="73"/>
      <c r="AF54" s="73"/>
      <c r="AG54" s="73"/>
      <c r="AH54" s="73"/>
      <c r="AI54" s="73"/>
      <c r="AJ54" s="73"/>
      <c r="AK54" s="73">
        <v>0</v>
      </c>
      <c r="AL54" s="73"/>
      <c r="AM54" s="73"/>
      <c r="AN54" s="73"/>
      <c r="AO54" s="73"/>
      <c r="AP54" s="73"/>
      <c r="AQ54" s="73"/>
      <c r="AR54" s="73"/>
      <c r="AS54" s="73">
        <f t="shared" si="0"/>
        <v>656057.59</v>
      </c>
      <c r="AT54" s="73"/>
      <c r="AU54" s="73"/>
      <c r="AV54" s="73"/>
      <c r="AW54" s="73"/>
      <c r="AX54" s="73"/>
      <c r="AY54" s="73"/>
      <c r="AZ54" s="73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47">
        <v>7</v>
      </c>
      <c r="B55" s="47"/>
      <c r="C55" s="47"/>
      <c r="D55" s="38" t="s">
        <v>88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5"/>
      <c r="AC55" s="73">
        <v>871825</v>
      </c>
      <c r="AD55" s="73"/>
      <c r="AE55" s="73"/>
      <c r="AF55" s="73"/>
      <c r="AG55" s="73"/>
      <c r="AH55" s="73"/>
      <c r="AI55" s="73"/>
      <c r="AJ55" s="73"/>
      <c r="AK55" s="73">
        <v>0</v>
      </c>
      <c r="AL55" s="73"/>
      <c r="AM55" s="73"/>
      <c r="AN55" s="73"/>
      <c r="AO55" s="73"/>
      <c r="AP55" s="73"/>
      <c r="AQ55" s="73"/>
      <c r="AR55" s="73"/>
      <c r="AS55" s="73">
        <f t="shared" si="0"/>
        <v>871825</v>
      </c>
      <c r="AT55" s="73"/>
      <c r="AU55" s="73"/>
      <c r="AV55" s="73"/>
      <c r="AW55" s="73"/>
      <c r="AX55" s="73"/>
      <c r="AY55" s="73"/>
      <c r="AZ55" s="73"/>
      <c r="BA55" s="22"/>
      <c r="BB55" s="22"/>
      <c r="BC55" s="22"/>
      <c r="BD55" s="22"/>
      <c r="BE55" s="22"/>
      <c r="BF55" s="22"/>
      <c r="BG55" s="22"/>
      <c r="BH55" s="22"/>
    </row>
    <row r="56" spans="1:79" ht="12.75" customHeight="1" x14ac:dyDescent="0.2">
      <c r="A56" s="47">
        <v>8</v>
      </c>
      <c r="B56" s="47"/>
      <c r="C56" s="47"/>
      <c r="D56" s="38" t="s">
        <v>173</v>
      </c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5"/>
      <c r="AC56" s="73">
        <v>650000</v>
      </c>
      <c r="AD56" s="73"/>
      <c r="AE56" s="73"/>
      <c r="AF56" s="73"/>
      <c r="AG56" s="73"/>
      <c r="AH56" s="73"/>
      <c r="AI56" s="73"/>
      <c r="AJ56" s="73"/>
      <c r="AK56" s="73">
        <v>0</v>
      </c>
      <c r="AL56" s="73"/>
      <c r="AM56" s="73"/>
      <c r="AN56" s="73"/>
      <c r="AO56" s="73"/>
      <c r="AP56" s="73"/>
      <c r="AQ56" s="73"/>
      <c r="AR56" s="73"/>
      <c r="AS56" s="73">
        <f t="shared" si="0"/>
        <v>650000</v>
      </c>
      <c r="AT56" s="73"/>
      <c r="AU56" s="73"/>
      <c r="AV56" s="73"/>
      <c r="AW56" s="73"/>
      <c r="AX56" s="73"/>
      <c r="AY56" s="73"/>
      <c r="AZ56" s="73"/>
      <c r="BA56" s="22"/>
      <c r="BB56" s="22"/>
      <c r="BC56" s="22"/>
      <c r="BD56" s="22"/>
      <c r="BE56" s="22"/>
      <c r="BF56" s="22"/>
      <c r="BG56" s="22"/>
      <c r="BH56" s="22"/>
    </row>
    <row r="57" spans="1:79" ht="12.75" customHeight="1" x14ac:dyDescent="0.2">
      <c r="A57" s="47">
        <v>9</v>
      </c>
      <c r="B57" s="47"/>
      <c r="C57" s="47"/>
      <c r="D57" s="38" t="s">
        <v>89</v>
      </c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5"/>
      <c r="AC57" s="73">
        <v>16573</v>
      </c>
      <c r="AD57" s="73"/>
      <c r="AE57" s="73"/>
      <c r="AF57" s="73"/>
      <c r="AG57" s="73"/>
      <c r="AH57" s="73"/>
      <c r="AI57" s="73"/>
      <c r="AJ57" s="73"/>
      <c r="AK57" s="73">
        <v>0</v>
      </c>
      <c r="AL57" s="73"/>
      <c r="AM57" s="73"/>
      <c r="AN57" s="73"/>
      <c r="AO57" s="73"/>
      <c r="AP57" s="73"/>
      <c r="AQ57" s="73"/>
      <c r="AR57" s="73"/>
      <c r="AS57" s="73">
        <f t="shared" si="0"/>
        <v>16573</v>
      </c>
      <c r="AT57" s="73"/>
      <c r="AU57" s="73"/>
      <c r="AV57" s="73"/>
      <c r="AW57" s="73"/>
      <c r="AX57" s="73"/>
      <c r="AY57" s="73"/>
      <c r="AZ57" s="73"/>
      <c r="BA57" s="22"/>
      <c r="BB57" s="22"/>
      <c r="BC57" s="22"/>
      <c r="BD57" s="22"/>
      <c r="BE57" s="22"/>
      <c r="BF57" s="22"/>
      <c r="BG57" s="22"/>
      <c r="BH57" s="22"/>
    </row>
    <row r="58" spans="1:79" ht="12.75" customHeight="1" x14ac:dyDescent="0.2">
      <c r="A58" s="47">
        <v>10</v>
      </c>
      <c r="B58" s="47"/>
      <c r="C58" s="47"/>
      <c r="D58" s="38" t="s">
        <v>114</v>
      </c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5"/>
      <c r="AC58" s="73">
        <v>18557</v>
      </c>
      <c r="AD58" s="73"/>
      <c r="AE58" s="73"/>
      <c r="AF58" s="73"/>
      <c r="AG58" s="73"/>
      <c r="AH58" s="73"/>
      <c r="AI58" s="73"/>
      <c r="AJ58" s="73"/>
      <c r="AK58" s="73">
        <v>0</v>
      </c>
      <c r="AL58" s="73"/>
      <c r="AM58" s="73"/>
      <c r="AN58" s="73"/>
      <c r="AO58" s="73"/>
      <c r="AP58" s="73"/>
      <c r="AQ58" s="73"/>
      <c r="AR58" s="73"/>
      <c r="AS58" s="73">
        <f t="shared" si="0"/>
        <v>18557</v>
      </c>
      <c r="AT58" s="73"/>
      <c r="AU58" s="73"/>
      <c r="AV58" s="73"/>
      <c r="AW58" s="73"/>
      <c r="AX58" s="73"/>
      <c r="AY58" s="73"/>
      <c r="AZ58" s="73"/>
      <c r="BA58" s="22"/>
      <c r="BB58" s="22"/>
      <c r="BC58" s="22"/>
      <c r="BD58" s="22"/>
      <c r="BE58" s="22"/>
      <c r="BF58" s="22"/>
      <c r="BG58" s="22"/>
      <c r="BH58" s="22"/>
    </row>
    <row r="59" spans="1:79" ht="12.75" customHeight="1" x14ac:dyDescent="0.2">
      <c r="A59" s="47">
        <v>11</v>
      </c>
      <c r="B59" s="47"/>
      <c r="C59" s="47"/>
      <c r="D59" s="38" t="s">
        <v>174</v>
      </c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5"/>
      <c r="AC59" s="73">
        <v>0</v>
      </c>
      <c r="AD59" s="73"/>
      <c r="AE59" s="73"/>
      <c r="AF59" s="73"/>
      <c r="AG59" s="73"/>
      <c r="AH59" s="73"/>
      <c r="AI59" s="73"/>
      <c r="AJ59" s="73"/>
      <c r="AK59" s="73">
        <v>304075</v>
      </c>
      <c r="AL59" s="73"/>
      <c r="AM59" s="73"/>
      <c r="AN59" s="73"/>
      <c r="AO59" s="73"/>
      <c r="AP59" s="73"/>
      <c r="AQ59" s="73"/>
      <c r="AR59" s="73"/>
      <c r="AS59" s="73">
        <f t="shared" si="0"/>
        <v>304075</v>
      </c>
      <c r="AT59" s="73"/>
      <c r="AU59" s="73"/>
      <c r="AV59" s="73"/>
      <c r="AW59" s="73"/>
      <c r="AX59" s="73"/>
      <c r="AY59" s="73"/>
      <c r="AZ59" s="73"/>
      <c r="BA59" s="22"/>
      <c r="BB59" s="22"/>
      <c r="BC59" s="22"/>
      <c r="BD59" s="22"/>
      <c r="BE59" s="22"/>
      <c r="BF59" s="22"/>
      <c r="BG59" s="22"/>
      <c r="BH59" s="22"/>
    </row>
    <row r="60" spans="1:79" s="4" customFormat="1" x14ac:dyDescent="0.2">
      <c r="A60" s="87"/>
      <c r="B60" s="87"/>
      <c r="C60" s="87"/>
      <c r="D60" s="95" t="s">
        <v>63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7"/>
      <c r="AC60" s="98">
        <v>11941097.460000001</v>
      </c>
      <c r="AD60" s="98"/>
      <c r="AE60" s="98"/>
      <c r="AF60" s="98"/>
      <c r="AG60" s="98"/>
      <c r="AH60" s="98"/>
      <c r="AI60" s="98"/>
      <c r="AJ60" s="98"/>
      <c r="AK60" s="98">
        <v>346295</v>
      </c>
      <c r="AL60" s="98"/>
      <c r="AM60" s="98"/>
      <c r="AN60" s="98"/>
      <c r="AO60" s="98"/>
      <c r="AP60" s="98"/>
      <c r="AQ60" s="98"/>
      <c r="AR60" s="98"/>
      <c r="AS60" s="98">
        <f t="shared" si="0"/>
        <v>12287392.460000001</v>
      </c>
      <c r="AT60" s="98"/>
      <c r="AU60" s="98"/>
      <c r="AV60" s="98"/>
      <c r="AW60" s="98"/>
      <c r="AX60" s="98"/>
      <c r="AY60" s="98"/>
      <c r="AZ60" s="98"/>
      <c r="BA60" s="26"/>
      <c r="BB60" s="26"/>
      <c r="BC60" s="26"/>
      <c r="BD60" s="26"/>
      <c r="BE60" s="26"/>
      <c r="BF60" s="26"/>
      <c r="BG60" s="26"/>
      <c r="BH60" s="26"/>
    </row>
    <row r="62" spans="1:79" ht="15.75" customHeight="1" x14ac:dyDescent="0.2">
      <c r="A62" s="102" t="s">
        <v>47</v>
      </c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  <c r="AD62" s="102"/>
      <c r="AE62" s="102"/>
      <c r="AF62" s="102"/>
      <c r="AG62" s="102"/>
      <c r="AH62" s="102"/>
      <c r="AI62" s="102"/>
      <c r="AJ62" s="102"/>
      <c r="AK62" s="102"/>
      <c r="AL62" s="102"/>
      <c r="AM62" s="102"/>
      <c r="AN62" s="102"/>
      <c r="AO62" s="102"/>
      <c r="AP62" s="102"/>
      <c r="AQ62" s="102"/>
      <c r="AR62" s="102"/>
      <c r="AS62" s="102"/>
      <c r="AT62" s="102"/>
      <c r="AU62" s="102"/>
      <c r="AV62" s="102"/>
      <c r="AW62" s="102"/>
      <c r="AX62" s="102"/>
      <c r="AY62" s="102"/>
      <c r="AZ62" s="102"/>
      <c r="BA62" s="102"/>
      <c r="BB62" s="102"/>
      <c r="BC62" s="102"/>
      <c r="BD62" s="102"/>
      <c r="BE62" s="102"/>
      <c r="BF62" s="102"/>
      <c r="BG62" s="102"/>
      <c r="BH62" s="102"/>
      <c r="BI62" s="102"/>
      <c r="BJ62" s="102"/>
      <c r="BK62" s="102"/>
      <c r="BL62" s="102"/>
    </row>
    <row r="63" spans="1:79" ht="15" customHeight="1" x14ac:dyDescent="0.2">
      <c r="A63" s="76" t="s">
        <v>77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</row>
    <row r="64" spans="1:79" ht="15.95" customHeight="1" x14ac:dyDescent="0.2">
      <c r="A64" s="49" t="s">
        <v>32</v>
      </c>
      <c r="B64" s="49"/>
      <c r="C64" s="49"/>
      <c r="D64" s="59" t="s">
        <v>38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1"/>
      <c r="AB64" s="49" t="s">
        <v>33</v>
      </c>
      <c r="AC64" s="49"/>
      <c r="AD64" s="49"/>
      <c r="AE64" s="49"/>
      <c r="AF64" s="49"/>
      <c r="AG64" s="49"/>
      <c r="AH64" s="49"/>
      <c r="AI64" s="49"/>
      <c r="AJ64" s="49" t="s">
        <v>34</v>
      </c>
      <c r="AK64" s="49"/>
      <c r="AL64" s="49"/>
      <c r="AM64" s="49"/>
      <c r="AN64" s="49"/>
      <c r="AO64" s="49"/>
      <c r="AP64" s="49"/>
      <c r="AQ64" s="49"/>
      <c r="AR64" s="49" t="s">
        <v>31</v>
      </c>
      <c r="AS64" s="49"/>
      <c r="AT64" s="49"/>
      <c r="AU64" s="49"/>
      <c r="AV64" s="49"/>
      <c r="AW64" s="49"/>
      <c r="AX64" s="49"/>
      <c r="AY64" s="49"/>
    </row>
    <row r="65" spans="1:79" ht="29.1" customHeight="1" x14ac:dyDescent="0.2">
      <c r="A65" s="49"/>
      <c r="B65" s="49"/>
      <c r="C65" s="49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</row>
    <row r="66" spans="1:79" ht="15.75" customHeight="1" x14ac:dyDescent="0.2">
      <c r="A66" s="49">
        <v>1</v>
      </c>
      <c r="B66" s="49"/>
      <c r="C66" s="49"/>
      <c r="D66" s="50">
        <v>2</v>
      </c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2"/>
      <c r="AB66" s="49">
        <v>3</v>
      </c>
      <c r="AC66" s="49"/>
      <c r="AD66" s="49"/>
      <c r="AE66" s="49"/>
      <c r="AF66" s="49"/>
      <c r="AG66" s="49"/>
      <c r="AH66" s="49"/>
      <c r="AI66" s="49"/>
      <c r="AJ66" s="49">
        <v>4</v>
      </c>
      <c r="AK66" s="49"/>
      <c r="AL66" s="49"/>
      <c r="AM66" s="49"/>
      <c r="AN66" s="49"/>
      <c r="AO66" s="49"/>
      <c r="AP66" s="49"/>
      <c r="AQ66" s="49"/>
      <c r="AR66" s="49">
        <v>5</v>
      </c>
      <c r="AS66" s="49"/>
      <c r="AT66" s="49"/>
      <c r="AU66" s="49"/>
      <c r="AV66" s="49"/>
      <c r="AW66" s="49"/>
      <c r="AX66" s="49"/>
      <c r="AY66" s="49"/>
    </row>
    <row r="67" spans="1:79" ht="12.75" hidden="1" customHeight="1" x14ac:dyDescent="0.2">
      <c r="A67" s="47" t="s">
        <v>10</v>
      </c>
      <c r="B67" s="47"/>
      <c r="C67" s="47"/>
      <c r="D67" s="53" t="s">
        <v>11</v>
      </c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5"/>
      <c r="AB67" s="114" t="s">
        <v>12</v>
      </c>
      <c r="AC67" s="114"/>
      <c r="AD67" s="114"/>
      <c r="AE67" s="114"/>
      <c r="AF67" s="114"/>
      <c r="AG67" s="114"/>
      <c r="AH67" s="114"/>
      <c r="AI67" s="114"/>
      <c r="AJ67" s="114" t="s">
        <v>13</v>
      </c>
      <c r="AK67" s="114"/>
      <c r="AL67" s="114"/>
      <c r="AM67" s="114"/>
      <c r="AN67" s="114"/>
      <c r="AO67" s="114"/>
      <c r="AP67" s="114"/>
      <c r="AQ67" s="114"/>
      <c r="AR67" s="114" t="s">
        <v>14</v>
      </c>
      <c r="AS67" s="114"/>
      <c r="AT67" s="114"/>
      <c r="AU67" s="114"/>
      <c r="AV67" s="114"/>
      <c r="AW67" s="114"/>
      <c r="AX67" s="114"/>
      <c r="AY67" s="114"/>
      <c r="CA67" s="1" t="s">
        <v>19</v>
      </c>
    </row>
    <row r="68" spans="1:79" s="4" customFormat="1" ht="12.75" customHeight="1" x14ac:dyDescent="0.2">
      <c r="A68" s="87"/>
      <c r="B68" s="87"/>
      <c r="C68" s="87"/>
      <c r="D68" s="90" t="s">
        <v>31</v>
      </c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6"/>
      <c r="AB68" s="98"/>
      <c r="AC68" s="98"/>
      <c r="AD68" s="98"/>
      <c r="AE68" s="98"/>
      <c r="AF68" s="98"/>
      <c r="AG68" s="98"/>
      <c r="AH68" s="98"/>
      <c r="AI68" s="98"/>
      <c r="AJ68" s="98"/>
      <c r="AK68" s="98"/>
      <c r="AL68" s="98"/>
      <c r="AM68" s="98"/>
      <c r="AN68" s="98"/>
      <c r="AO68" s="98"/>
      <c r="AP68" s="98"/>
      <c r="AQ68" s="98"/>
      <c r="AR68" s="98">
        <f>AB68+AJ68</f>
        <v>0</v>
      </c>
      <c r="AS68" s="98"/>
      <c r="AT68" s="98"/>
      <c r="AU68" s="98"/>
      <c r="AV68" s="98"/>
      <c r="AW68" s="98"/>
      <c r="AX68" s="98"/>
      <c r="AY68" s="98"/>
      <c r="CA68" s="4" t="s">
        <v>20</v>
      </c>
    </row>
    <row r="70" spans="1:79" ht="15.75" customHeight="1" x14ac:dyDescent="0.2">
      <c r="A70" s="48" t="s">
        <v>48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  <c r="BL70" s="48"/>
    </row>
    <row r="71" spans="1:79" ht="30" customHeight="1" x14ac:dyDescent="0.2">
      <c r="A71" s="49" t="s">
        <v>32</v>
      </c>
      <c r="B71" s="49"/>
      <c r="C71" s="49"/>
      <c r="D71" s="49"/>
      <c r="E71" s="49"/>
      <c r="F71" s="49"/>
      <c r="G71" s="50" t="s">
        <v>49</v>
      </c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2"/>
      <c r="Z71" s="49" t="s">
        <v>6</v>
      </c>
      <c r="AA71" s="49"/>
      <c r="AB71" s="49"/>
      <c r="AC71" s="49"/>
      <c r="AD71" s="49"/>
      <c r="AE71" s="49" t="s">
        <v>5</v>
      </c>
      <c r="AF71" s="49"/>
      <c r="AG71" s="49"/>
      <c r="AH71" s="49"/>
      <c r="AI71" s="49"/>
      <c r="AJ71" s="49"/>
      <c r="AK71" s="49"/>
      <c r="AL71" s="49"/>
      <c r="AM71" s="49"/>
      <c r="AN71" s="49"/>
      <c r="AO71" s="50" t="s">
        <v>33</v>
      </c>
      <c r="AP71" s="51"/>
      <c r="AQ71" s="51"/>
      <c r="AR71" s="51"/>
      <c r="AS71" s="51"/>
      <c r="AT71" s="51"/>
      <c r="AU71" s="51"/>
      <c r="AV71" s="52"/>
      <c r="AW71" s="50" t="s">
        <v>34</v>
      </c>
      <c r="AX71" s="51"/>
      <c r="AY71" s="51"/>
      <c r="AZ71" s="51"/>
      <c r="BA71" s="51"/>
      <c r="BB71" s="51"/>
      <c r="BC71" s="51"/>
      <c r="BD71" s="52"/>
      <c r="BE71" s="50" t="s">
        <v>31</v>
      </c>
      <c r="BF71" s="51"/>
      <c r="BG71" s="51"/>
      <c r="BH71" s="51"/>
      <c r="BI71" s="51"/>
      <c r="BJ71" s="51"/>
      <c r="BK71" s="51"/>
      <c r="BL71" s="52"/>
    </row>
    <row r="72" spans="1:79" ht="15.75" customHeight="1" x14ac:dyDescent="0.2">
      <c r="A72" s="49">
        <v>1</v>
      </c>
      <c r="B72" s="49"/>
      <c r="C72" s="49"/>
      <c r="D72" s="49"/>
      <c r="E72" s="49"/>
      <c r="F72" s="49"/>
      <c r="G72" s="50">
        <v>2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49">
        <v>3</v>
      </c>
      <c r="AA72" s="49"/>
      <c r="AB72" s="49"/>
      <c r="AC72" s="49"/>
      <c r="AD72" s="49"/>
      <c r="AE72" s="49">
        <v>4</v>
      </c>
      <c r="AF72" s="49"/>
      <c r="AG72" s="49"/>
      <c r="AH72" s="49"/>
      <c r="AI72" s="49"/>
      <c r="AJ72" s="49"/>
      <c r="AK72" s="49"/>
      <c r="AL72" s="49"/>
      <c r="AM72" s="49"/>
      <c r="AN72" s="49"/>
      <c r="AO72" s="49">
        <v>5</v>
      </c>
      <c r="AP72" s="49"/>
      <c r="AQ72" s="49"/>
      <c r="AR72" s="49"/>
      <c r="AS72" s="49"/>
      <c r="AT72" s="49"/>
      <c r="AU72" s="49"/>
      <c r="AV72" s="49"/>
      <c r="AW72" s="49">
        <v>6</v>
      </c>
      <c r="AX72" s="49"/>
      <c r="AY72" s="49"/>
      <c r="AZ72" s="49"/>
      <c r="BA72" s="49"/>
      <c r="BB72" s="49"/>
      <c r="BC72" s="49"/>
      <c r="BD72" s="49"/>
      <c r="BE72" s="49">
        <v>7</v>
      </c>
      <c r="BF72" s="49"/>
      <c r="BG72" s="49"/>
      <c r="BH72" s="49"/>
      <c r="BI72" s="49"/>
      <c r="BJ72" s="49"/>
      <c r="BK72" s="49"/>
      <c r="BL72" s="49"/>
    </row>
    <row r="73" spans="1:79" ht="12.75" hidden="1" customHeight="1" x14ac:dyDescent="0.2">
      <c r="A73" s="47" t="s">
        <v>37</v>
      </c>
      <c r="B73" s="47"/>
      <c r="C73" s="47"/>
      <c r="D73" s="47"/>
      <c r="E73" s="47"/>
      <c r="F73" s="47"/>
      <c r="G73" s="53" t="s">
        <v>11</v>
      </c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5"/>
      <c r="Z73" s="47" t="s">
        <v>23</v>
      </c>
      <c r="AA73" s="47"/>
      <c r="AB73" s="47"/>
      <c r="AC73" s="47"/>
      <c r="AD73" s="47"/>
      <c r="AE73" s="86" t="s">
        <v>36</v>
      </c>
      <c r="AF73" s="86"/>
      <c r="AG73" s="86"/>
      <c r="AH73" s="86"/>
      <c r="AI73" s="86"/>
      <c r="AJ73" s="86"/>
      <c r="AK73" s="86"/>
      <c r="AL73" s="86"/>
      <c r="AM73" s="86"/>
      <c r="AN73" s="53"/>
      <c r="AO73" s="114" t="s">
        <v>12</v>
      </c>
      <c r="AP73" s="114"/>
      <c r="AQ73" s="114"/>
      <c r="AR73" s="114"/>
      <c r="AS73" s="114"/>
      <c r="AT73" s="114"/>
      <c r="AU73" s="114"/>
      <c r="AV73" s="114"/>
      <c r="AW73" s="114" t="s">
        <v>35</v>
      </c>
      <c r="AX73" s="114"/>
      <c r="AY73" s="114"/>
      <c r="AZ73" s="114"/>
      <c r="BA73" s="114"/>
      <c r="BB73" s="114"/>
      <c r="BC73" s="114"/>
      <c r="BD73" s="114"/>
      <c r="BE73" s="114" t="s">
        <v>14</v>
      </c>
      <c r="BF73" s="114"/>
      <c r="BG73" s="114"/>
      <c r="BH73" s="114"/>
      <c r="BI73" s="114"/>
      <c r="BJ73" s="114"/>
      <c r="BK73" s="114"/>
      <c r="BL73" s="114"/>
      <c r="CA73" s="1" t="s">
        <v>21</v>
      </c>
    </row>
    <row r="74" spans="1:79" s="4" customFormat="1" ht="12.75" customHeight="1" x14ac:dyDescent="0.2">
      <c r="A74" s="87">
        <v>0</v>
      </c>
      <c r="B74" s="87"/>
      <c r="C74" s="87"/>
      <c r="D74" s="87"/>
      <c r="E74" s="87"/>
      <c r="F74" s="87"/>
      <c r="G74" s="56" t="s">
        <v>64</v>
      </c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8"/>
      <c r="Z74" s="88"/>
      <c r="AA74" s="88"/>
      <c r="AB74" s="88"/>
      <c r="AC74" s="88"/>
      <c r="AD74" s="88"/>
      <c r="AE74" s="89"/>
      <c r="AF74" s="89"/>
      <c r="AG74" s="89"/>
      <c r="AH74" s="89"/>
      <c r="AI74" s="89"/>
      <c r="AJ74" s="89"/>
      <c r="AK74" s="89"/>
      <c r="AL74" s="89"/>
      <c r="AM74" s="89"/>
      <c r="AN74" s="90"/>
      <c r="AO74" s="98"/>
      <c r="AP74" s="98"/>
      <c r="AQ74" s="98"/>
      <c r="AR74" s="98"/>
      <c r="AS74" s="98"/>
      <c r="AT74" s="98"/>
      <c r="AU74" s="98"/>
      <c r="AV74" s="98"/>
      <c r="AW74" s="98"/>
      <c r="AX74" s="98"/>
      <c r="AY74" s="98"/>
      <c r="AZ74" s="98"/>
      <c r="BA74" s="98"/>
      <c r="BB74" s="98"/>
      <c r="BC74" s="98"/>
      <c r="BD74" s="98"/>
      <c r="BE74" s="98">
        <f t="shared" ref="BE74:BE83" si="1">AO74+AW74</f>
        <v>0</v>
      </c>
      <c r="BF74" s="98"/>
      <c r="BG74" s="98"/>
      <c r="BH74" s="98"/>
      <c r="BI74" s="98"/>
      <c r="BJ74" s="98"/>
      <c r="BK74" s="98"/>
      <c r="BL74" s="98"/>
      <c r="CA74" s="4" t="s">
        <v>22</v>
      </c>
    </row>
    <row r="75" spans="1:79" ht="12.75" customHeight="1" x14ac:dyDescent="0.2">
      <c r="A75" s="47">
        <v>1</v>
      </c>
      <c r="B75" s="47"/>
      <c r="C75" s="47"/>
      <c r="D75" s="47"/>
      <c r="E75" s="47"/>
      <c r="F75" s="47"/>
      <c r="G75" s="38" t="s">
        <v>175</v>
      </c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5"/>
      <c r="Z75" s="99" t="s">
        <v>68</v>
      </c>
      <c r="AA75" s="99"/>
      <c r="AB75" s="99"/>
      <c r="AC75" s="99"/>
      <c r="AD75" s="99"/>
      <c r="AE75" s="38" t="s">
        <v>176</v>
      </c>
      <c r="AF75" s="74"/>
      <c r="AG75" s="74"/>
      <c r="AH75" s="74"/>
      <c r="AI75" s="74"/>
      <c r="AJ75" s="74"/>
      <c r="AK75" s="74"/>
      <c r="AL75" s="74"/>
      <c r="AM75" s="74"/>
      <c r="AN75" s="75"/>
      <c r="AO75" s="73">
        <v>0</v>
      </c>
      <c r="AP75" s="73"/>
      <c r="AQ75" s="73"/>
      <c r="AR75" s="73"/>
      <c r="AS75" s="73"/>
      <c r="AT75" s="73"/>
      <c r="AU75" s="73"/>
      <c r="AV75" s="73"/>
      <c r="AW75" s="73">
        <v>0</v>
      </c>
      <c r="AX75" s="73"/>
      <c r="AY75" s="73"/>
      <c r="AZ75" s="73"/>
      <c r="BA75" s="73"/>
      <c r="BB75" s="73"/>
      <c r="BC75" s="73"/>
      <c r="BD75" s="73"/>
      <c r="BE75" s="73">
        <f t="shared" si="1"/>
        <v>0</v>
      </c>
      <c r="BF75" s="73"/>
      <c r="BG75" s="73"/>
      <c r="BH75" s="73"/>
      <c r="BI75" s="73"/>
      <c r="BJ75" s="73"/>
      <c r="BK75" s="73"/>
      <c r="BL75" s="73"/>
    </row>
    <row r="76" spans="1:79" ht="12.75" customHeight="1" x14ac:dyDescent="0.2">
      <c r="A76" s="47">
        <v>2</v>
      </c>
      <c r="B76" s="47"/>
      <c r="C76" s="47"/>
      <c r="D76" s="47"/>
      <c r="E76" s="47"/>
      <c r="F76" s="47"/>
      <c r="G76" s="38" t="s">
        <v>177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99" t="s">
        <v>68</v>
      </c>
      <c r="AA76" s="99"/>
      <c r="AB76" s="99"/>
      <c r="AC76" s="99"/>
      <c r="AD76" s="99"/>
      <c r="AE76" s="38" t="s">
        <v>178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73">
        <v>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f t="shared" si="1"/>
        <v>0</v>
      </c>
      <c r="BF76" s="73"/>
      <c r="BG76" s="73"/>
      <c r="BH76" s="73"/>
      <c r="BI76" s="73"/>
      <c r="BJ76" s="73"/>
      <c r="BK76" s="73"/>
      <c r="BL76" s="73"/>
    </row>
    <row r="77" spans="1:79" ht="12.75" customHeight="1" x14ac:dyDescent="0.2">
      <c r="A77" s="47">
        <v>3</v>
      </c>
      <c r="B77" s="47"/>
      <c r="C77" s="47"/>
      <c r="D77" s="47"/>
      <c r="E77" s="47"/>
      <c r="F77" s="47"/>
      <c r="G77" s="38" t="s">
        <v>179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99" t="s">
        <v>68</v>
      </c>
      <c r="AA77" s="99"/>
      <c r="AB77" s="99"/>
      <c r="AC77" s="99"/>
      <c r="AD77" s="99"/>
      <c r="AE77" s="38" t="s">
        <v>180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73">
        <v>0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f t="shared" si="1"/>
        <v>0</v>
      </c>
      <c r="BF77" s="73"/>
      <c r="BG77" s="73"/>
      <c r="BH77" s="73"/>
      <c r="BI77" s="73"/>
      <c r="BJ77" s="73"/>
      <c r="BK77" s="73"/>
      <c r="BL77" s="73"/>
    </row>
    <row r="78" spans="1:79" s="4" customFormat="1" ht="12.75" customHeight="1" x14ac:dyDescent="0.2">
      <c r="A78" s="87">
        <v>0</v>
      </c>
      <c r="B78" s="87"/>
      <c r="C78" s="87"/>
      <c r="D78" s="87"/>
      <c r="E78" s="87"/>
      <c r="F78" s="87"/>
      <c r="G78" s="95" t="s">
        <v>67</v>
      </c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7"/>
      <c r="Z78" s="88"/>
      <c r="AA78" s="88"/>
      <c r="AB78" s="88"/>
      <c r="AC78" s="88"/>
      <c r="AD78" s="88"/>
      <c r="AE78" s="95"/>
      <c r="AF78" s="96"/>
      <c r="AG78" s="96"/>
      <c r="AH78" s="96"/>
      <c r="AI78" s="96"/>
      <c r="AJ78" s="96"/>
      <c r="AK78" s="96"/>
      <c r="AL78" s="96"/>
      <c r="AM78" s="96"/>
      <c r="AN78" s="97"/>
      <c r="AO78" s="98"/>
      <c r="AP78" s="98"/>
      <c r="AQ78" s="98"/>
      <c r="AR78" s="98"/>
      <c r="AS78" s="98"/>
      <c r="AT78" s="98"/>
      <c r="AU78" s="98"/>
      <c r="AV78" s="98"/>
      <c r="AW78" s="98"/>
      <c r="AX78" s="98"/>
      <c r="AY78" s="98"/>
      <c r="AZ78" s="98"/>
      <c r="BA78" s="98"/>
      <c r="BB78" s="98"/>
      <c r="BC78" s="98"/>
      <c r="BD78" s="98"/>
      <c r="BE78" s="98">
        <f t="shared" si="1"/>
        <v>0</v>
      </c>
      <c r="BF78" s="98"/>
      <c r="BG78" s="98"/>
      <c r="BH78" s="98"/>
      <c r="BI78" s="98"/>
      <c r="BJ78" s="98"/>
      <c r="BK78" s="98"/>
      <c r="BL78" s="98"/>
    </row>
    <row r="79" spans="1:79" ht="38.25" customHeight="1" x14ac:dyDescent="0.2">
      <c r="A79" s="47">
        <v>1</v>
      </c>
      <c r="B79" s="47"/>
      <c r="C79" s="47"/>
      <c r="D79" s="47"/>
      <c r="E79" s="47"/>
      <c r="F79" s="47"/>
      <c r="G79" s="38" t="s">
        <v>181</v>
      </c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5"/>
      <c r="Z79" s="99" t="s">
        <v>68</v>
      </c>
      <c r="AA79" s="99"/>
      <c r="AB79" s="99"/>
      <c r="AC79" s="99"/>
      <c r="AD79" s="99"/>
      <c r="AE79" s="38" t="s">
        <v>182</v>
      </c>
      <c r="AF79" s="74"/>
      <c r="AG79" s="74"/>
      <c r="AH79" s="74"/>
      <c r="AI79" s="74"/>
      <c r="AJ79" s="74"/>
      <c r="AK79" s="74"/>
      <c r="AL79" s="74"/>
      <c r="AM79" s="74"/>
      <c r="AN79" s="75"/>
      <c r="AO79" s="73">
        <v>0</v>
      </c>
      <c r="AP79" s="73"/>
      <c r="AQ79" s="73"/>
      <c r="AR79" s="73"/>
      <c r="AS79" s="73"/>
      <c r="AT79" s="73"/>
      <c r="AU79" s="73"/>
      <c r="AV79" s="73"/>
      <c r="AW79" s="73">
        <v>0</v>
      </c>
      <c r="AX79" s="73"/>
      <c r="AY79" s="73"/>
      <c r="AZ79" s="73"/>
      <c r="BA79" s="73"/>
      <c r="BB79" s="73"/>
      <c r="BC79" s="73"/>
      <c r="BD79" s="73"/>
      <c r="BE79" s="73">
        <f t="shared" si="1"/>
        <v>0</v>
      </c>
      <c r="BF79" s="73"/>
      <c r="BG79" s="73"/>
      <c r="BH79" s="73"/>
      <c r="BI79" s="73"/>
      <c r="BJ79" s="73"/>
      <c r="BK79" s="73"/>
      <c r="BL79" s="73"/>
    </row>
    <row r="80" spans="1:79" s="4" customFormat="1" ht="12.75" customHeight="1" x14ac:dyDescent="0.2">
      <c r="A80" s="87">
        <v>0</v>
      </c>
      <c r="B80" s="87"/>
      <c r="C80" s="87"/>
      <c r="D80" s="87"/>
      <c r="E80" s="87"/>
      <c r="F80" s="87"/>
      <c r="G80" s="95" t="s">
        <v>69</v>
      </c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7"/>
      <c r="Z80" s="88"/>
      <c r="AA80" s="88"/>
      <c r="AB80" s="88"/>
      <c r="AC80" s="88"/>
      <c r="AD80" s="88"/>
      <c r="AE80" s="95"/>
      <c r="AF80" s="96"/>
      <c r="AG80" s="96"/>
      <c r="AH80" s="96"/>
      <c r="AI80" s="96"/>
      <c r="AJ80" s="96"/>
      <c r="AK80" s="96"/>
      <c r="AL80" s="96"/>
      <c r="AM80" s="96"/>
      <c r="AN80" s="97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8"/>
      <c r="AZ80" s="98"/>
      <c r="BA80" s="98"/>
      <c r="BB80" s="98"/>
      <c r="BC80" s="98"/>
      <c r="BD80" s="98"/>
      <c r="BE80" s="98">
        <f t="shared" si="1"/>
        <v>0</v>
      </c>
      <c r="BF80" s="98"/>
      <c r="BG80" s="98"/>
      <c r="BH80" s="98"/>
      <c r="BI80" s="98"/>
      <c r="BJ80" s="98"/>
      <c r="BK80" s="98"/>
      <c r="BL80" s="98"/>
    </row>
    <row r="81" spans="1:64" ht="12.75" customHeight="1" x14ac:dyDescent="0.2">
      <c r="A81" s="47">
        <v>1</v>
      </c>
      <c r="B81" s="47"/>
      <c r="C81" s="47"/>
      <c r="D81" s="47"/>
      <c r="E81" s="47"/>
      <c r="F81" s="47"/>
      <c r="G81" s="38" t="s">
        <v>183</v>
      </c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5"/>
      <c r="Z81" s="99" t="s">
        <v>153</v>
      </c>
      <c r="AA81" s="99"/>
      <c r="AB81" s="99"/>
      <c r="AC81" s="99"/>
      <c r="AD81" s="99"/>
      <c r="AE81" s="38"/>
      <c r="AF81" s="74"/>
      <c r="AG81" s="74"/>
      <c r="AH81" s="74"/>
      <c r="AI81" s="74"/>
      <c r="AJ81" s="74"/>
      <c r="AK81" s="74"/>
      <c r="AL81" s="74"/>
      <c r="AM81" s="74"/>
      <c r="AN81" s="75"/>
      <c r="AO81" s="73">
        <v>0</v>
      </c>
      <c r="AP81" s="73"/>
      <c r="AQ81" s="73"/>
      <c r="AR81" s="73"/>
      <c r="AS81" s="73"/>
      <c r="AT81" s="73"/>
      <c r="AU81" s="73"/>
      <c r="AV81" s="73"/>
      <c r="AW81" s="73">
        <v>0</v>
      </c>
      <c r="AX81" s="73"/>
      <c r="AY81" s="73"/>
      <c r="AZ81" s="73"/>
      <c r="BA81" s="73"/>
      <c r="BB81" s="73"/>
      <c r="BC81" s="73"/>
      <c r="BD81" s="73"/>
      <c r="BE81" s="73">
        <f t="shared" si="1"/>
        <v>0</v>
      </c>
      <c r="BF81" s="73"/>
      <c r="BG81" s="73"/>
      <c r="BH81" s="73"/>
      <c r="BI81" s="73"/>
      <c r="BJ81" s="73"/>
      <c r="BK81" s="73"/>
      <c r="BL81" s="73"/>
    </row>
    <row r="82" spans="1:64" s="4" customFormat="1" ht="12.75" customHeight="1" x14ac:dyDescent="0.2">
      <c r="A82" s="87">
        <v>0</v>
      </c>
      <c r="B82" s="87"/>
      <c r="C82" s="87"/>
      <c r="D82" s="87"/>
      <c r="E82" s="87"/>
      <c r="F82" s="87"/>
      <c r="G82" s="95" t="s">
        <v>70</v>
      </c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7"/>
      <c r="Z82" s="88"/>
      <c r="AA82" s="88"/>
      <c r="AB82" s="88"/>
      <c r="AC82" s="88"/>
      <c r="AD82" s="88"/>
      <c r="AE82" s="95"/>
      <c r="AF82" s="96"/>
      <c r="AG82" s="96"/>
      <c r="AH82" s="96"/>
      <c r="AI82" s="96"/>
      <c r="AJ82" s="96"/>
      <c r="AK82" s="96"/>
      <c r="AL82" s="96"/>
      <c r="AM82" s="96"/>
      <c r="AN82" s="97"/>
      <c r="AO82" s="98"/>
      <c r="AP82" s="98"/>
      <c r="AQ82" s="98"/>
      <c r="AR82" s="98"/>
      <c r="AS82" s="98"/>
      <c r="AT82" s="98"/>
      <c r="AU82" s="98"/>
      <c r="AV82" s="98"/>
      <c r="AW82" s="98"/>
      <c r="AX82" s="98"/>
      <c r="AY82" s="98"/>
      <c r="AZ82" s="98"/>
      <c r="BA82" s="98"/>
      <c r="BB82" s="98"/>
      <c r="BC82" s="98"/>
      <c r="BD82" s="98"/>
      <c r="BE82" s="98">
        <f t="shared" si="1"/>
        <v>0</v>
      </c>
      <c r="BF82" s="98"/>
      <c r="BG82" s="98"/>
      <c r="BH82" s="98"/>
      <c r="BI82" s="98"/>
      <c r="BJ82" s="98"/>
      <c r="BK82" s="98"/>
      <c r="BL82" s="98"/>
    </row>
    <row r="83" spans="1:64" ht="12.75" customHeight="1" x14ac:dyDescent="0.2">
      <c r="A83" s="47">
        <v>1</v>
      </c>
      <c r="B83" s="47"/>
      <c r="C83" s="47"/>
      <c r="D83" s="47"/>
      <c r="E83" s="47"/>
      <c r="F83" s="47"/>
      <c r="G83" s="38" t="s">
        <v>184</v>
      </c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5"/>
      <c r="Z83" s="99" t="s">
        <v>153</v>
      </c>
      <c r="AA83" s="99"/>
      <c r="AB83" s="99"/>
      <c r="AC83" s="99"/>
      <c r="AD83" s="99"/>
      <c r="AE83" s="38" t="s">
        <v>185</v>
      </c>
      <c r="AF83" s="74"/>
      <c r="AG83" s="74"/>
      <c r="AH83" s="74"/>
      <c r="AI83" s="74"/>
      <c r="AJ83" s="74"/>
      <c r="AK83" s="74"/>
      <c r="AL83" s="74"/>
      <c r="AM83" s="74"/>
      <c r="AN83" s="75"/>
      <c r="AO83" s="73">
        <v>0</v>
      </c>
      <c r="AP83" s="73"/>
      <c r="AQ83" s="73"/>
      <c r="AR83" s="73"/>
      <c r="AS83" s="73"/>
      <c r="AT83" s="73"/>
      <c r="AU83" s="73"/>
      <c r="AV83" s="73"/>
      <c r="AW83" s="73">
        <v>0</v>
      </c>
      <c r="AX83" s="73"/>
      <c r="AY83" s="73"/>
      <c r="AZ83" s="73"/>
      <c r="BA83" s="73"/>
      <c r="BB83" s="73"/>
      <c r="BC83" s="73"/>
      <c r="BD83" s="73"/>
      <c r="BE83" s="73">
        <f t="shared" si="1"/>
        <v>0</v>
      </c>
      <c r="BF83" s="73"/>
      <c r="BG83" s="73"/>
      <c r="BH83" s="73"/>
      <c r="BI83" s="73"/>
      <c r="BJ83" s="73"/>
      <c r="BK83" s="73"/>
      <c r="BL83" s="73"/>
    </row>
    <row r="84" spans="1:64" hidden="1" x14ac:dyDescent="0.2"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ht="16.5" customHeight="1" x14ac:dyDescent="0.2">
      <c r="A85" s="91" t="s">
        <v>132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2"/>
      <c r="X85" s="92"/>
      <c r="Y85" s="92"/>
      <c r="Z85" s="92"/>
      <c r="AA85" s="92"/>
      <c r="AB85" s="92"/>
      <c r="AC85" s="92"/>
      <c r="AD85" s="92"/>
      <c r="AE85" s="92"/>
      <c r="AF85" s="92"/>
      <c r="AG85" s="92"/>
      <c r="AH85" s="92"/>
      <c r="AI85" s="92"/>
      <c r="AJ85" s="92"/>
      <c r="AK85" s="92"/>
      <c r="AL85" s="92"/>
      <c r="AM85" s="92"/>
      <c r="AN85" s="5"/>
      <c r="AO85" s="93" t="s">
        <v>100</v>
      </c>
      <c r="AP85" s="93"/>
      <c r="AQ85" s="93"/>
      <c r="AR85" s="93"/>
      <c r="AS85" s="93"/>
      <c r="AT85" s="93"/>
      <c r="AU85" s="93"/>
      <c r="AV85" s="93"/>
      <c r="AW85" s="93"/>
      <c r="AX85" s="93"/>
      <c r="AY85" s="93"/>
      <c r="AZ85" s="93"/>
      <c r="BA85" s="93"/>
      <c r="BB85" s="93"/>
      <c r="BC85" s="93"/>
      <c r="BD85" s="93"/>
      <c r="BE85" s="93"/>
      <c r="BF85" s="93"/>
      <c r="BG85" s="93"/>
    </row>
    <row r="86" spans="1:64" ht="15.75" customHeight="1" x14ac:dyDescent="0.2">
      <c r="A86" s="94" t="s">
        <v>7</v>
      </c>
      <c r="B86" s="94"/>
      <c r="C86" s="94"/>
      <c r="D86" s="94"/>
      <c r="E86" s="94"/>
      <c r="F86" s="94"/>
    </row>
    <row r="87" spans="1:64" ht="12.75" hidden="1" customHeight="1" x14ac:dyDescent="0.2">
      <c r="A87" s="82" t="s">
        <v>75</v>
      </c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82"/>
      <c r="AM87" s="82"/>
      <c r="AN87" s="82"/>
      <c r="AO87" s="82"/>
      <c r="AP87" s="82"/>
      <c r="AQ87" s="82"/>
      <c r="AR87" s="82"/>
      <c r="AS87" s="82"/>
    </row>
    <row r="88" spans="1:64" hidden="1" x14ac:dyDescent="0.2">
      <c r="A88" s="83" t="s">
        <v>52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</row>
    <row r="89" spans="1:64" ht="10.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</row>
    <row r="90" spans="1:64" ht="15.75" customHeight="1" x14ac:dyDescent="0.2">
      <c r="A90" s="91" t="s">
        <v>101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5"/>
      <c r="AO90" s="93" t="s">
        <v>102</v>
      </c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</row>
    <row r="91" spans="1:64" x14ac:dyDescent="0.2">
      <c r="W91" s="68" t="s">
        <v>9</v>
      </c>
      <c r="X91" s="68"/>
      <c r="Y91" s="68"/>
      <c r="Z91" s="68"/>
      <c r="AA91" s="68"/>
      <c r="AB91" s="68"/>
      <c r="AC91" s="68"/>
      <c r="AD91" s="68"/>
      <c r="AE91" s="68"/>
      <c r="AF91" s="68"/>
      <c r="AG91" s="68"/>
      <c r="AH91" s="68"/>
      <c r="AI91" s="68"/>
      <c r="AJ91" s="68"/>
      <c r="AK91" s="68"/>
      <c r="AL91" s="68"/>
      <c r="AM91" s="68"/>
      <c r="AO91" s="68" t="s">
        <v>57</v>
      </c>
      <c r="AP91" s="68"/>
      <c r="AQ91" s="68"/>
      <c r="AR91" s="68"/>
      <c r="AS91" s="68"/>
      <c r="AT91" s="68"/>
      <c r="AU91" s="68"/>
      <c r="AV91" s="68"/>
      <c r="AW91" s="68"/>
      <c r="AX91" s="68"/>
      <c r="AY91" s="68"/>
      <c r="AZ91" s="68"/>
      <c r="BA91" s="68"/>
      <c r="BB91" s="68"/>
      <c r="BC91" s="68"/>
      <c r="BD91" s="68"/>
      <c r="BE91" s="68"/>
      <c r="BF91" s="68"/>
      <c r="BG91" s="68"/>
    </row>
    <row r="92" spans="1:64" x14ac:dyDescent="0.2">
      <c r="A92" s="84">
        <v>43690</v>
      </c>
      <c r="B92" s="85"/>
      <c r="C92" s="85"/>
      <c r="D92" s="85"/>
      <c r="E92" s="85"/>
      <c r="F92" s="85"/>
      <c r="G92" s="85"/>
      <c r="H92" s="85"/>
    </row>
    <row r="93" spans="1:64" x14ac:dyDescent="0.2">
      <c r="A93" s="68" t="s">
        <v>50</v>
      </c>
      <c r="B93" s="68"/>
      <c r="C93" s="68"/>
      <c r="D93" s="68"/>
      <c r="E93" s="68"/>
      <c r="F93" s="68"/>
      <c r="G93" s="68"/>
      <c r="H93" s="68"/>
      <c r="I93" s="31"/>
      <c r="J93" s="31"/>
      <c r="K93" s="31"/>
      <c r="L93" s="31"/>
      <c r="M93" s="31"/>
      <c r="N93" s="31"/>
      <c r="O93" s="31"/>
      <c r="P93" s="31"/>
      <c r="Q93" s="31"/>
    </row>
    <row r="94" spans="1:64" x14ac:dyDescent="0.2">
      <c r="A94" s="25" t="s">
        <v>51</v>
      </c>
    </row>
  </sheetData>
  <mergeCells count="260">
    <mergeCell ref="A92:H92"/>
    <mergeCell ref="A93:H93"/>
    <mergeCell ref="A88:AS88"/>
    <mergeCell ref="A90:V90"/>
    <mergeCell ref="W90:AM90"/>
    <mergeCell ref="AO90:BG90"/>
    <mergeCell ref="W91:AM91"/>
    <mergeCell ref="AO91:BG91"/>
    <mergeCell ref="BE83:BL83"/>
    <mergeCell ref="A85:V85"/>
    <mergeCell ref="W85:AM85"/>
    <mergeCell ref="AO85:BG85"/>
    <mergeCell ref="A86:F86"/>
    <mergeCell ref="A87:AS87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68:C68"/>
    <mergeCell ref="D68:AA68"/>
    <mergeCell ref="AB68:AI68"/>
    <mergeCell ref="AJ68:AQ68"/>
    <mergeCell ref="AR68:AY68"/>
    <mergeCell ref="A70:BL70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2:BL62"/>
    <mergeCell ref="A63:AY63"/>
    <mergeCell ref="A64:C65"/>
    <mergeCell ref="D64:AA65"/>
    <mergeCell ref="AB64:AI65"/>
    <mergeCell ref="AJ64:AQ65"/>
    <mergeCell ref="AR64:AY65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57:C57"/>
    <mergeCell ref="D57:AB57"/>
    <mergeCell ref="AC57:AJ57"/>
    <mergeCell ref="AK57:AR57"/>
    <mergeCell ref="AS57:AZ57"/>
    <mergeCell ref="A58:C58"/>
    <mergeCell ref="D58:AB58"/>
    <mergeCell ref="AC58:AJ58"/>
    <mergeCell ref="AK58:AR58"/>
    <mergeCell ref="AS58:AZ58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74:L74 H78:L78 H80:L80 G74:G83 H82:L82">
    <cfRule type="cellIs" dxfId="53" priority="1" stopIfTrue="1" operator="equal">
      <formula>$G73</formula>
    </cfRule>
  </conditionalFormatting>
  <conditionalFormatting sqref="E54:I54 D49:D60 E60:I60">
    <cfRule type="cellIs" dxfId="52" priority="2" stopIfTrue="1" operator="equal">
      <formula>$D48</formula>
    </cfRule>
  </conditionalFormatting>
  <conditionalFormatting sqref="A74:F83">
    <cfRule type="cellIs" dxfId="51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1"/>
  <sheetViews>
    <sheetView tabSelected="1" zoomScaleNormal="100" zoomScaleSheetLayoutView="100" workbookViewId="0">
      <selection activeCell="F92" sqref="F92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31.5" customHeight="1" x14ac:dyDescent="0.2">
      <c r="AO3" s="102" t="s">
        <v>98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21" customHeight="1" x14ac:dyDescent="0.2">
      <c r="AO4" s="129" t="s">
        <v>186</v>
      </c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</row>
    <row r="5" spans="1:64" hidden="1" x14ac:dyDescent="0.2">
      <c r="AO5" s="120" t="s">
        <v>136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7.5" hidden="1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15.95" hidden="1" customHeight="1" x14ac:dyDescent="0.2">
      <c r="AO7" s="113" t="s">
        <v>1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 x14ac:dyDescent="0.2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27.95" customHeight="1" x14ac:dyDescent="0.2">
      <c r="A13" s="77" t="s">
        <v>58</v>
      </c>
      <c r="B13" s="77"/>
      <c r="C13" s="15"/>
      <c r="D13" s="105" t="s">
        <v>74</v>
      </c>
      <c r="E13" s="106"/>
      <c r="F13" s="106"/>
      <c r="G13" s="106"/>
      <c r="H13" s="106"/>
      <c r="I13" s="106"/>
      <c r="J13" s="106"/>
      <c r="K13" s="15"/>
      <c r="L13" s="81" t="s">
        <v>76</v>
      </c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1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W13" s="81"/>
      <c r="AX13" s="81"/>
      <c r="AY13" s="81"/>
      <c r="AZ13" s="81"/>
      <c r="BA13" s="81"/>
      <c r="BB13" s="81"/>
      <c r="BC13" s="81"/>
      <c r="BD13" s="81"/>
      <c r="BE13" s="81"/>
      <c r="BF13" s="81"/>
      <c r="BG13" s="81"/>
      <c r="BH13" s="81"/>
      <c r="BI13" s="81"/>
      <c r="BJ13" s="81"/>
      <c r="BK13" s="81"/>
      <c r="BL13" s="81"/>
    </row>
    <row r="14" spans="1:64" ht="15.95" customHeight="1" x14ac:dyDescent="0.2">
      <c r="A14" s="29"/>
      <c r="B14" s="29"/>
      <c r="C14" s="29"/>
      <c r="D14" s="112" t="s">
        <v>40</v>
      </c>
      <c r="E14" s="112"/>
      <c r="F14" s="112"/>
      <c r="G14" s="112"/>
      <c r="H14" s="112"/>
      <c r="I14" s="112"/>
      <c r="J14" s="112"/>
      <c r="K14" s="29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7.95" customHeight="1" x14ac:dyDescent="0.2">
      <c r="A16" s="77" t="s">
        <v>8</v>
      </c>
      <c r="B16" s="77"/>
      <c r="C16" s="15"/>
      <c r="D16" s="105" t="s">
        <v>79</v>
      </c>
      <c r="E16" s="106"/>
      <c r="F16" s="106"/>
      <c r="G16" s="106"/>
      <c r="H16" s="106"/>
      <c r="I16" s="106"/>
      <c r="J16" s="106"/>
      <c r="K16" s="15"/>
      <c r="L16" s="81" t="s">
        <v>76</v>
      </c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81"/>
      <c r="BL16" s="81"/>
    </row>
    <row r="17" spans="1:79" ht="15.95" customHeight="1" x14ac:dyDescent="0.2">
      <c r="A17" s="29"/>
      <c r="B17" s="29"/>
      <c r="C17" s="29"/>
      <c r="D17" s="112" t="s">
        <v>40</v>
      </c>
      <c r="E17" s="112"/>
      <c r="F17" s="112"/>
      <c r="G17" s="112"/>
      <c r="H17" s="112"/>
      <c r="I17" s="112"/>
      <c r="J17" s="112"/>
      <c r="K17" s="29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31.5" customHeight="1" x14ac:dyDescent="0.2">
      <c r="A19" s="77" t="s">
        <v>59</v>
      </c>
      <c r="B19" s="77"/>
      <c r="C19" s="15"/>
      <c r="D19" s="105" t="s">
        <v>187</v>
      </c>
      <c r="E19" s="106"/>
      <c r="F19" s="106"/>
      <c r="G19" s="106"/>
      <c r="H19" s="106"/>
      <c r="I19" s="106"/>
      <c r="J19" s="106"/>
      <c r="K19" s="15"/>
      <c r="L19" s="105" t="s">
        <v>188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1" t="s">
        <v>189</v>
      </c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81"/>
      <c r="BG19" s="81"/>
      <c r="BH19" s="81"/>
      <c r="BI19" s="81"/>
      <c r="BJ19" s="81"/>
      <c r="BK19" s="81"/>
      <c r="BL19" s="81"/>
    </row>
    <row r="20" spans="1:79" ht="20.100000000000001" customHeight="1" x14ac:dyDescent="0.2">
      <c r="A20" s="29"/>
      <c r="B20" s="29"/>
      <c r="C20" s="29"/>
      <c r="D20" s="60" t="s">
        <v>40</v>
      </c>
      <c r="E20" s="60"/>
      <c r="F20" s="60"/>
      <c r="G20" s="60"/>
      <c r="H20" s="60"/>
      <c r="I20" s="60"/>
      <c r="J20" s="60"/>
      <c r="K20" s="29"/>
      <c r="L20" s="107" t="s">
        <v>25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108" t="s">
        <v>55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v>691224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56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671224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26</v>
      </c>
      <c r="B23" s="48"/>
      <c r="C23" s="48"/>
      <c r="D23" s="48"/>
      <c r="E23" s="48"/>
      <c r="F23" s="48"/>
      <c r="G23" s="48"/>
      <c r="H23" s="48"/>
      <c r="I23" s="103">
        <v>20000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2"/>
      <c r="BE23" s="12"/>
      <c r="BF23" s="12"/>
      <c r="BG23" s="12"/>
      <c r="BH23" s="12"/>
      <c r="BI23" s="12"/>
      <c r="BJ23" s="29"/>
      <c r="BK23" s="29"/>
      <c r="BL23" s="29"/>
    </row>
    <row r="24" spans="1:79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7"/>
      <c r="U24" s="27"/>
      <c r="V24" s="27"/>
      <c r="W24" s="2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2"/>
      <c r="BE24" s="12"/>
      <c r="BF24" s="12"/>
      <c r="BG24" s="12"/>
      <c r="BH24" s="12"/>
      <c r="BI24" s="12"/>
      <c r="BJ24" s="29"/>
      <c r="BK24" s="29"/>
      <c r="BL24" s="29"/>
    </row>
    <row r="25" spans="1:79" ht="15.75" customHeight="1" x14ac:dyDescent="0.2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80.25" customHeight="1" x14ac:dyDescent="0.2">
      <c r="A26" s="81" t="s">
        <v>190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37</v>
      </c>
      <c r="B31" s="47"/>
      <c r="C31" s="47"/>
      <c r="D31" s="47"/>
      <c r="E31" s="47"/>
      <c r="F31" s="47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54</v>
      </c>
    </row>
    <row r="32" spans="1:79" x14ac:dyDescent="0.2">
      <c r="A32" s="47"/>
      <c r="B32" s="47"/>
      <c r="C32" s="47"/>
      <c r="D32" s="47"/>
      <c r="E32" s="47"/>
      <c r="F32" s="47"/>
      <c r="G32" s="78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80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1" t="s">
        <v>191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</row>
    <row r="36" spans="1:79" ht="12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70" t="s">
        <v>29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10</v>
      </c>
      <c r="B40" s="47"/>
      <c r="C40" s="47"/>
      <c r="D40" s="47"/>
      <c r="E40" s="47"/>
      <c r="F40" s="47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25.5" customHeight="1" x14ac:dyDescent="0.2">
      <c r="A41" s="47">
        <v>1</v>
      </c>
      <c r="B41" s="47"/>
      <c r="C41" s="47"/>
      <c r="D41" s="47"/>
      <c r="E41" s="47"/>
      <c r="F41" s="47"/>
      <c r="G41" s="38" t="s">
        <v>192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59" t="s">
        <v>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10</v>
      </c>
      <c r="B48" s="47"/>
      <c r="C48" s="47"/>
      <c r="D48" s="32" t="s">
        <v>11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99" t="s">
        <v>14</v>
      </c>
      <c r="AT48" s="114"/>
      <c r="AU48" s="114"/>
      <c r="AV48" s="114"/>
      <c r="AW48" s="114"/>
      <c r="AX48" s="114"/>
      <c r="AY48" s="114"/>
      <c r="AZ48" s="11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7">
        <v>1</v>
      </c>
      <c r="B49" s="47"/>
      <c r="C49" s="47"/>
      <c r="D49" s="38" t="s">
        <v>110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5"/>
      <c r="AC49" s="73">
        <v>495590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 t="shared" ref="AS49:AS55" si="0">AC49+AK49</f>
        <v>495590</v>
      </c>
      <c r="AT49" s="73"/>
      <c r="AU49" s="73"/>
      <c r="AV49" s="73"/>
      <c r="AW49" s="73"/>
      <c r="AX49" s="73"/>
      <c r="AY49" s="73"/>
      <c r="AZ49" s="7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47">
        <v>2</v>
      </c>
      <c r="B50" s="47"/>
      <c r="C50" s="47"/>
      <c r="D50" s="38" t="s">
        <v>111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5"/>
      <c r="AC50" s="73">
        <v>108284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 t="shared" si="0"/>
        <v>108284</v>
      </c>
      <c r="AT50" s="73"/>
      <c r="AU50" s="73"/>
      <c r="AV50" s="73"/>
      <c r="AW50" s="73"/>
      <c r="AX50" s="73"/>
      <c r="AY50" s="73"/>
      <c r="AZ50" s="7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47">
        <v>3</v>
      </c>
      <c r="B51" s="47"/>
      <c r="C51" s="47"/>
      <c r="D51" s="38" t="s">
        <v>61</v>
      </c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5"/>
      <c r="AC51" s="73">
        <v>7408</v>
      </c>
      <c r="AD51" s="73"/>
      <c r="AE51" s="73"/>
      <c r="AF51" s="73"/>
      <c r="AG51" s="73"/>
      <c r="AH51" s="73"/>
      <c r="AI51" s="73"/>
      <c r="AJ51" s="73"/>
      <c r="AK51" s="73">
        <v>0</v>
      </c>
      <c r="AL51" s="73"/>
      <c r="AM51" s="73"/>
      <c r="AN51" s="73"/>
      <c r="AO51" s="73"/>
      <c r="AP51" s="73"/>
      <c r="AQ51" s="73"/>
      <c r="AR51" s="73"/>
      <c r="AS51" s="73">
        <f t="shared" si="0"/>
        <v>7408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</row>
    <row r="52" spans="1:79" x14ac:dyDescent="0.2">
      <c r="A52" s="47">
        <v>4</v>
      </c>
      <c r="B52" s="47"/>
      <c r="C52" s="47"/>
      <c r="D52" s="38" t="s">
        <v>62</v>
      </c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5"/>
      <c r="AC52" s="73">
        <v>42500</v>
      </c>
      <c r="AD52" s="73"/>
      <c r="AE52" s="73"/>
      <c r="AF52" s="73"/>
      <c r="AG52" s="73"/>
      <c r="AH52" s="73"/>
      <c r="AI52" s="73"/>
      <c r="AJ52" s="73"/>
      <c r="AK52" s="73">
        <v>0</v>
      </c>
      <c r="AL52" s="73"/>
      <c r="AM52" s="73"/>
      <c r="AN52" s="73"/>
      <c r="AO52" s="73"/>
      <c r="AP52" s="73"/>
      <c r="AQ52" s="73"/>
      <c r="AR52" s="73"/>
      <c r="AS52" s="73">
        <f t="shared" si="0"/>
        <v>42500</v>
      </c>
      <c r="AT52" s="73"/>
      <c r="AU52" s="73"/>
      <c r="AV52" s="73"/>
      <c r="AW52" s="73"/>
      <c r="AX52" s="73"/>
      <c r="AY52" s="73"/>
      <c r="AZ52" s="73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47">
        <v>5</v>
      </c>
      <c r="B53" s="47"/>
      <c r="C53" s="47"/>
      <c r="D53" s="38" t="s">
        <v>88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5"/>
      <c r="AC53" s="73">
        <v>17442</v>
      </c>
      <c r="AD53" s="73"/>
      <c r="AE53" s="73"/>
      <c r="AF53" s="73"/>
      <c r="AG53" s="73"/>
      <c r="AH53" s="73"/>
      <c r="AI53" s="73"/>
      <c r="AJ53" s="73"/>
      <c r="AK53" s="73">
        <v>0</v>
      </c>
      <c r="AL53" s="73"/>
      <c r="AM53" s="73"/>
      <c r="AN53" s="73"/>
      <c r="AO53" s="73"/>
      <c r="AP53" s="73"/>
      <c r="AQ53" s="73"/>
      <c r="AR53" s="73"/>
      <c r="AS53" s="73">
        <f t="shared" si="0"/>
        <v>17442</v>
      </c>
      <c r="AT53" s="73"/>
      <c r="AU53" s="73"/>
      <c r="AV53" s="73"/>
      <c r="AW53" s="73"/>
      <c r="AX53" s="73"/>
      <c r="AY53" s="73"/>
      <c r="AZ53" s="73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 x14ac:dyDescent="0.2">
      <c r="A54" s="32">
        <v>6</v>
      </c>
      <c r="B54" s="33"/>
      <c r="C54" s="34"/>
      <c r="D54" s="38" t="s">
        <v>193</v>
      </c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5"/>
      <c r="AC54" s="44"/>
      <c r="AD54" s="45"/>
      <c r="AE54" s="45"/>
      <c r="AF54" s="45"/>
      <c r="AG54" s="45"/>
      <c r="AH54" s="45"/>
      <c r="AI54" s="45"/>
      <c r="AJ54" s="46"/>
      <c r="AK54" s="44">
        <v>20000</v>
      </c>
      <c r="AL54" s="45"/>
      <c r="AM54" s="45"/>
      <c r="AN54" s="45"/>
      <c r="AO54" s="45"/>
      <c r="AP54" s="45"/>
      <c r="AQ54" s="45"/>
      <c r="AR54" s="46"/>
      <c r="AS54" s="44">
        <f>AK54</f>
        <v>20000</v>
      </c>
      <c r="AT54" s="45"/>
      <c r="AU54" s="45"/>
      <c r="AV54" s="45"/>
      <c r="AW54" s="45"/>
      <c r="AX54" s="45"/>
      <c r="AY54" s="45"/>
      <c r="AZ54" s="46"/>
      <c r="BA54" s="22"/>
      <c r="BB54" s="22"/>
      <c r="BC54" s="22"/>
      <c r="BD54" s="22"/>
      <c r="BE54" s="22"/>
      <c r="BF54" s="22"/>
      <c r="BG54" s="22"/>
      <c r="BH54" s="22"/>
    </row>
    <row r="55" spans="1:79" s="4" customFormat="1" x14ac:dyDescent="0.2">
      <c r="A55" s="87"/>
      <c r="B55" s="87"/>
      <c r="C55" s="87"/>
      <c r="D55" s="95" t="s">
        <v>63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7"/>
      <c r="AC55" s="98">
        <v>671224</v>
      </c>
      <c r="AD55" s="98"/>
      <c r="AE55" s="98"/>
      <c r="AF55" s="98"/>
      <c r="AG55" s="98"/>
      <c r="AH55" s="98"/>
      <c r="AI55" s="98"/>
      <c r="AJ55" s="98"/>
      <c r="AK55" s="98">
        <f>AK54</f>
        <v>20000</v>
      </c>
      <c r="AL55" s="98"/>
      <c r="AM55" s="98"/>
      <c r="AN55" s="98"/>
      <c r="AO55" s="98"/>
      <c r="AP55" s="98"/>
      <c r="AQ55" s="98"/>
      <c r="AR55" s="98"/>
      <c r="AS55" s="98">
        <f t="shared" si="0"/>
        <v>691224</v>
      </c>
      <c r="AT55" s="98"/>
      <c r="AU55" s="98"/>
      <c r="AV55" s="98"/>
      <c r="AW55" s="98"/>
      <c r="AX55" s="98"/>
      <c r="AY55" s="98"/>
      <c r="AZ55" s="98"/>
      <c r="BA55" s="26"/>
      <c r="BB55" s="26"/>
      <c r="BC55" s="26"/>
      <c r="BD55" s="26"/>
      <c r="BE55" s="26"/>
      <c r="BF55" s="26"/>
      <c r="BG55" s="26"/>
      <c r="BH55" s="26"/>
    </row>
    <row r="57" spans="1:79" ht="15.75" customHeight="1" x14ac:dyDescent="0.2">
      <c r="A57" s="102" t="s">
        <v>47</v>
      </c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</row>
    <row r="58" spans="1:79" ht="15" customHeight="1" x14ac:dyDescent="0.2">
      <c r="A58" s="76" t="s">
        <v>77</v>
      </c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 x14ac:dyDescent="0.2">
      <c r="A59" s="49" t="s">
        <v>32</v>
      </c>
      <c r="B59" s="49"/>
      <c r="C59" s="49"/>
      <c r="D59" s="59" t="s">
        <v>38</v>
      </c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1"/>
      <c r="AB59" s="49" t="s">
        <v>33</v>
      </c>
      <c r="AC59" s="49"/>
      <c r="AD59" s="49"/>
      <c r="AE59" s="49"/>
      <c r="AF59" s="49"/>
      <c r="AG59" s="49"/>
      <c r="AH59" s="49"/>
      <c r="AI59" s="49"/>
      <c r="AJ59" s="49" t="s">
        <v>34</v>
      </c>
      <c r="AK59" s="49"/>
      <c r="AL59" s="49"/>
      <c r="AM59" s="49"/>
      <c r="AN59" s="49"/>
      <c r="AO59" s="49"/>
      <c r="AP59" s="49"/>
      <c r="AQ59" s="49"/>
      <c r="AR59" s="49" t="s">
        <v>31</v>
      </c>
      <c r="AS59" s="49"/>
      <c r="AT59" s="49"/>
      <c r="AU59" s="49"/>
      <c r="AV59" s="49"/>
      <c r="AW59" s="49"/>
      <c r="AX59" s="49"/>
      <c r="AY59" s="49"/>
    </row>
    <row r="60" spans="1:79" ht="29.1" customHeight="1" x14ac:dyDescent="0.2">
      <c r="A60" s="49"/>
      <c r="B60" s="49"/>
      <c r="C60" s="49"/>
      <c r="D60" s="62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4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</row>
    <row r="61" spans="1:79" ht="15.75" customHeight="1" x14ac:dyDescent="0.2">
      <c r="A61" s="49">
        <v>1</v>
      </c>
      <c r="B61" s="49"/>
      <c r="C61" s="49"/>
      <c r="D61" s="50">
        <v>2</v>
      </c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2"/>
      <c r="AB61" s="49">
        <v>3</v>
      </c>
      <c r="AC61" s="49"/>
      <c r="AD61" s="49"/>
      <c r="AE61" s="49"/>
      <c r="AF61" s="49"/>
      <c r="AG61" s="49"/>
      <c r="AH61" s="49"/>
      <c r="AI61" s="49"/>
      <c r="AJ61" s="49">
        <v>4</v>
      </c>
      <c r="AK61" s="49"/>
      <c r="AL61" s="49"/>
      <c r="AM61" s="49"/>
      <c r="AN61" s="49"/>
      <c r="AO61" s="49"/>
      <c r="AP61" s="49"/>
      <c r="AQ61" s="49"/>
      <c r="AR61" s="49">
        <v>5</v>
      </c>
      <c r="AS61" s="49"/>
      <c r="AT61" s="49"/>
      <c r="AU61" s="49"/>
      <c r="AV61" s="49"/>
      <c r="AW61" s="49"/>
      <c r="AX61" s="49"/>
      <c r="AY61" s="49"/>
    </row>
    <row r="62" spans="1:79" ht="12.75" hidden="1" customHeight="1" x14ac:dyDescent="0.2">
      <c r="A62" s="47" t="s">
        <v>10</v>
      </c>
      <c r="B62" s="47"/>
      <c r="C62" s="47"/>
      <c r="D62" s="53" t="s">
        <v>11</v>
      </c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5"/>
      <c r="AB62" s="114" t="s">
        <v>12</v>
      </c>
      <c r="AC62" s="114"/>
      <c r="AD62" s="114"/>
      <c r="AE62" s="114"/>
      <c r="AF62" s="114"/>
      <c r="AG62" s="114"/>
      <c r="AH62" s="114"/>
      <c r="AI62" s="114"/>
      <c r="AJ62" s="114" t="s">
        <v>13</v>
      </c>
      <c r="AK62" s="114"/>
      <c r="AL62" s="114"/>
      <c r="AM62" s="114"/>
      <c r="AN62" s="114"/>
      <c r="AO62" s="114"/>
      <c r="AP62" s="114"/>
      <c r="AQ62" s="114"/>
      <c r="AR62" s="114" t="s">
        <v>14</v>
      </c>
      <c r="AS62" s="114"/>
      <c r="AT62" s="114"/>
      <c r="AU62" s="114"/>
      <c r="AV62" s="114"/>
      <c r="AW62" s="114"/>
      <c r="AX62" s="114"/>
      <c r="AY62" s="114"/>
      <c r="CA62" s="1" t="s">
        <v>19</v>
      </c>
    </row>
    <row r="63" spans="1:79" s="4" customFormat="1" ht="12.75" customHeight="1" x14ac:dyDescent="0.2">
      <c r="A63" s="87"/>
      <c r="B63" s="87"/>
      <c r="C63" s="87"/>
      <c r="D63" s="90" t="s">
        <v>31</v>
      </c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6"/>
      <c r="AB63" s="98"/>
      <c r="AC63" s="98"/>
      <c r="AD63" s="98"/>
      <c r="AE63" s="98"/>
      <c r="AF63" s="98"/>
      <c r="AG63" s="98"/>
      <c r="AH63" s="98"/>
      <c r="AI63" s="98"/>
      <c r="AJ63" s="98"/>
      <c r="AK63" s="98"/>
      <c r="AL63" s="98"/>
      <c r="AM63" s="98"/>
      <c r="AN63" s="98"/>
      <c r="AO63" s="98"/>
      <c r="AP63" s="98"/>
      <c r="AQ63" s="98"/>
      <c r="AR63" s="98">
        <f>AB63+AJ63</f>
        <v>0</v>
      </c>
      <c r="AS63" s="98"/>
      <c r="AT63" s="98"/>
      <c r="AU63" s="98"/>
      <c r="AV63" s="98"/>
      <c r="AW63" s="98"/>
      <c r="AX63" s="98"/>
      <c r="AY63" s="98"/>
      <c r="CA63" s="4" t="s">
        <v>20</v>
      </c>
    </row>
    <row r="65" spans="1:79" ht="15.75" customHeight="1" x14ac:dyDescent="0.2">
      <c r="A65" s="48" t="s">
        <v>48</v>
      </c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</row>
    <row r="66" spans="1:79" ht="30" customHeight="1" x14ac:dyDescent="0.2">
      <c r="A66" s="49" t="s">
        <v>32</v>
      </c>
      <c r="B66" s="49"/>
      <c r="C66" s="49"/>
      <c r="D66" s="49"/>
      <c r="E66" s="49"/>
      <c r="F66" s="49"/>
      <c r="G66" s="50" t="s">
        <v>49</v>
      </c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2"/>
      <c r="Z66" s="49" t="s">
        <v>6</v>
      </c>
      <c r="AA66" s="49"/>
      <c r="AB66" s="49"/>
      <c r="AC66" s="49"/>
      <c r="AD66" s="49"/>
      <c r="AE66" s="49" t="s">
        <v>5</v>
      </c>
      <c r="AF66" s="49"/>
      <c r="AG66" s="49"/>
      <c r="AH66" s="49"/>
      <c r="AI66" s="49"/>
      <c r="AJ66" s="49"/>
      <c r="AK66" s="49"/>
      <c r="AL66" s="49"/>
      <c r="AM66" s="49"/>
      <c r="AN66" s="49"/>
      <c r="AO66" s="50" t="s">
        <v>33</v>
      </c>
      <c r="AP66" s="51"/>
      <c r="AQ66" s="51"/>
      <c r="AR66" s="51"/>
      <c r="AS66" s="51"/>
      <c r="AT66" s="51"/>
      <c r="AU66" s="51"/>
      <c r="AV66" s="52"/>
      <c r="AW66" s="50" t="s">
        <v>34</v>
      </c>
      <c r="AX66" s="51"/>
      <c r="AY66" s="51"/>
      <c r="AZ66" s="51"/>
      <c r="BA66" s="51"/>
      <c r="BB66" s="51"/>
      <c r="BC66" s="51"/>
      <c r="BD66" s="52"/>
      <c r="BE66" s="50" t="s">
        <v>31</v>
      </c>
      <c r="BF66" s="51"/>
      <c r="BG66" s="51"/>
      <c r="BH66" s="51"/>
      <c r="BI66" s="51"/>
      <c r="BJ66" s="51"/>
      <c r="BK66" s="51"/>
      <c r="BL66" s="52"/>
    </row>
    <row r="67" spans="1:79" ht="15.75" customHeight="1" x14ac:dyDescent="0.2">
      <c r="A67" s="49">
        <v>1</v>
      </c>
      <c r="B67" s="49"/>
      <c r="C67" s="49"/>
      <c r="D67" s="49"/>
      <c r="E67" s="49"/>
      <c r="F67" s="49"/>
      <c r="G67" s="50">
        <v>2</v>
      </c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2"/>
      <c r="Z67" s="49">
        <v>3</v>
      </c>
      <c r="AA67" s="49"/>
      <c r="AB67" s="49"/>
      <c r="AC67" s="49"/>
      <c r="AD67" s="49"/>
      <c r="AE67" s="49">
        <v>4</v>
      </c>
      <c r="AF67" s="49"/>
      <c r="AG67" s="49"/>
      <c r="AH67" s="49"/>
      <c r="AI67" s="49"/>
      <c r="AJ67" s="49"/>
      <c r="AK67" s="49"/>
      <c r="AL67" s="49"/>
      <c r="AM67" s="49"/>
      <c r="AN67" s="49"/>
      <c r="AO67" s="49">
        <v>5</v>
      </c>
      <c r="AP67" s="49"/>
      <c r="AQ67" s="49"/>
      <c r="AR67" s="49"/>
      <c r="AS67" s="49"/>
      <c r="AT67" s="49"/>
      <c r="AU67" s="49"/>
      <c r="AV67" s="49"/>
      <c r="AW67" s="49">
        <v>6</v>
      </c>
      <c r="AX67" s="49"/>
      <c r="AY67" s="49"/>
      <c r="AZ67" s="49"/>
      <c r="BA67" s="49"/>
      <c r="BB67" s="49"/>
      <c r="BC67" s="49"/>
      <c r="BD67" s="49"/>
      <c r="BE67" s="49">
        <v>7</v>
      </c>
      <c r="BF67" s="49"/>
      <c r="BG67" s="49"/>
      <c r="BH67" s="49"/>
      <c r="BI67" s="49"/>
      <c r="BJ67" s="49"/>
      <c r="BK67" s="49"/>
      <c r="BL67" s="49"/>
    </row>
    <row r="68" spans="1:79" ht="12.75" hidden="1" customHeight="1" x14ac:dyDescent="0.2">
      <c r="A68" s="47" t="s">
        <v>37</v>
      </c>
      <c r="B68" s="47"/>
      <c r="C68" s="47"/>
      <c r="D68" s="47"/>
      <c r="E68" s="47"/>
      <c r="F68" s="47"/>
      <c r="G68" s="53" t="s">
        <v>11</v>
      </c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5"/>
      <c r="Z68" s="47" t="s">
        <v>23</v>
      </c>
      <c r="AA68" s="47"/>
      <c r="AB68" s="47"/>
      <c r="AC68" s="47"/>
      <c r="AD68" s="47"/>
      <c r="AE68" s="86" t="s">
        <v>36</v>
      </c>
      <c r="AF68" s="86"/>
      <c r="AG68" s="86"/>
      <c r="AH68" s="86"/>
      <c r="AI68" s="86"/>
      <c r="AJ68" s="86"/>
      <c r="AK68" s="86"/>
      <c r="AL68" s="86"/>
      <c r="AM68" s="86"/>
      <c r="AN68" s="53"/>
      <c r="AO68" s="114" t="s">
        <v>12</v>
      </c>
      <c r="AP68" s="114"/>
      <c r="AQ68" s="114"/>
      <c r="AR68" s="114"/>
      <c r="AS68" s="114"/>
      <c r="AT68" s="114"/>
      <c r="AU68" s="114"/>
      <c r="AV68" s="114"/>
      <c r="AW68" s="114" t="s">
        <v>35</v>
      </c>
      <c r="AX68" s="114"/>
      <c r="AY68" s="114"/>
      <c r="AZ68" s="114"/>
      <c r="BA68" s="114"/>
      <c r="BB68" s="114"/>
      <c r="BC68" s="114"/>
      <c r="BD68" s="114"/>
      <c r="BE68" s="114" t="s">
        <v>14</v>
      </c>
      <c r="BF68" s="114"/>
      <c r="BG68" s="114"/>
      <c r="BH68" s="114"/>
      <c r="BI68" s="114"/>
      <c r="BJ68" s="114"/>
      <c r="BK68" s="114"/>
      <c r="BL68" s="114"/>
      <c r="CA68" s="1" t="s">
        <v>21</v>
      </c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56" t="s">
        <v>64</v>
      </c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8"/>
      <c r="Z69" s="88"/>
      <c r="AA69" s="88"/>
      <c r="AB69" s="88"/>
      <c r="AC69" s="88"/>
      <c r="AD69" s="88"/>
      <c r="AE69" s="89"/>
      <c r="AF69" s="89"/>
      <c r="AG69" s="89"/>
      <c r="AH69" s="89"/>
      <c r="AI69" s="89"/>
      <c r="AJ69" s="89"/>
      <c r="AK69" s="89"/>
      <c r="AL69" s="89"/>
      <c r="AM69" s="89"/>
      <c r="AN69" s="90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>
        <f t="shared" ref="BE69:BE78" si="1">AO69+AW69</f>
        <v>0</v>
      </c>
      <c r="BF69" s="98"/>
      <c r="BG69" s="98"/>
      <c r="BH69" s="98"/>
      <c r="BI69" s="98"/>
      <c r="BJ69" s="98"/>
      <c r="BK69" s="98"/>
      <c r="BL69" s="98"/>
      <c r="CA69" s="4" t="s">
        <v>22</v>
      </c>
    </row>
    <row r="70" spans="1:79" ht="12.75" customHeight="1" x14ac:dyDescent="0.2">
      <c r="A70" s="47">
        <v>1</v>
      </c>
      <c r="B70" s="47"/>
      <c r="C70" s="47"/>
      <c r="D70" s="47"/>
      <c r="E70" s="47"/>
      <c r="F70" s="47"/>
      <c r="G70" s="35" t="s">
        <v>118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99" t="s">
        <v>66</v>
      </c>
      <c r="AA70" s="99"/>
      <c r="AB70" s="99"/>
      <c r="AC70" s="99"/>
      <c r="AD70" s="99"/>
      <c r="AE70" s="38" t="s">
        <v>80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118">
        <v>671.2</v>
      </c>
      <c r="AP70" s="118"/>
      <c r="AQ70" s="118"/>
      <c r="AR70" s="118"/>
      <c r="AS70" s="118"/>
      <c r="AT70" s="118"/>
      <c r="AU70" s="118"/>
      <c r="AV70" s="118"/>
      <c r="AW70" s="118">
        <v>20</v>
      </c>
      <c r="AX70" s="118"/>
      <c r="AY70" s="118"/>
      <c r="AZ70" s="118"/>
      <c r="BA70" s="118"/>
      <c r="BB70" s="118"/>
      <c r="BC70" s="118"/>
      <c r="BD70" s="118"/>
      <c r="BE70" s="118">
        <f t="shared" si="1"/>
        <v>691.2</v>
      </c>
      <c r="BF70" s="118"/>
      <c r="BG70" s="118"/>
      <c r="BH70" s="118"/>
      <c r="BI70" s="118"/>
      <c r="BJ70" s="118"/>
      <c r="BK70" s="118"/>
      <c r="BL70" s="118"/>
    </row>
    <row r="71" spans="1:79" ht="12.75" customHeight="1" x14ac:dyDescent="0.2">
      <c r="A71" s="47">
        <v>2</v>
      </c>
      <c r="B71" s="47"/>
      <c r="C71" s="47"/>
      <c r="D71" s="47"/>
      <c r="E71" s="47"/>
      <c r="F71" s="47"/>
      <c r="G71" s="38" t="s">
        <v>194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99" t="s">
        <v>68</v>
      </c>
      <c r="AA71" s="99"/>
      <c r="AB71" s="99"/>
      <c r="AC71" s="99"/>
      <c r="AD71" s="99"/>
      <c r="AE71" s="38" t="s">
        <v>176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73">
        <v>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f t="shared" si="1"/>
        <v>0</v>
      </c>
      <c r="BF71" s="73"/>
      <c r="BG71" s="73"/>
      <c r="BH71" s="73"/>
      <c r="BI71" s="73"/>
      <c r="BJ71" s="73"/>
      <c r="BK71" s="73"/>
      <c r="BL71" s="73"/>
    </row>
    <row r="72" spans="1:79" ht="12.75" customHeight="1" x14ac:dyDescent="0.2">
      <c r="A72" s="47">
        <v>3</v>
      </c>
      <c r="B72" s="47"/>
      <c r="C72" s="47"/>
      <c r="D72" s="47"/>
      <c r="E72" s="47"/>
      <c r="F72" s="47"/>
      <c r="G72" s="38" t="s">
        <v>90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99" t="s">
        <v>68</v>
      </c>
      <c r="AA72" s="99"/>
      <c r="AB72" s="99"/>
      <c r="AC72" s="99"/>
      <c r="AD72" s="99"/>
      <c r="AE72" s="38" t="s">
        <v>178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73">
        <v>0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f t="shared" si="1"/>
        <v>0</v>
      </c>
      <c r="BF72" s="73"/>
      <c r="BG72" s="73"/>
      <c r="BH72" s="73"/>
      <c r="BI72" s="73"/>
      <c r="BJ72" s="73"/>
      <c r="BK72" s="73"/>
      <c r="BL72" s="73"/>
    </row>
    <row r="73" spans="1:79" s="4" customFormat="1" ht="12.75" customHeight="1" x14ac:dyDescent="0.2">
      <c r="A73" s="87">
        <v>0</v>
      </c>
      <c r="B73" s="87"/>
      <c r="C73" s="87"/>
      <c r="D73" s="87"/>
      <c r="E73" s="87"/>
      <c r="F73" s="87"/>
      <c r="G73" s="95" t="s">
        <v>67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88"/>
      <c r="AA73" s="88"/>
      <c r="AB73" s="88"/>
      <c r="AC73" s="88"/>
      <c r="AD73" s="88"/>
      <c r="AE73" s="95"/>
      <c r="AF73" s="96"/>
      <c r="AG73" s="96"/>
      <c r="AH73" s="96"/>
      <c r="AI73" s="96"/>
      <c r="AJ73" s="96"/>
      <c r="AK73" s="96"/>
      <c r="AL73" s="96"/>
      <c r="AM73" s="96"/>
      <c r="AN73" s="97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>
        <f t="shared" si="1"/>
        <v>0</v>
      </c>
      <c r="BF73" s="98"/>
      <c r="BG73" s="98"/>
      <c r="BH73" s="98"/>
      <c r="BI73" s="98"/>
      <c r="BJ73" s="98"/>
      <c r="BK73" s="98"/>
      <c r="BL73" s="98"/>
    </row>
    <row r="74" spans="1:79" ht="25.5" customHeight="1" x14ac:dyDescent="0.2">
      <c r="A74" s="47">
        <v>1</v>
      </c>
      <c r="B74" s="47"/>
      <c r="C74" s="47"/>
      <c r="D74" s="47"/>
      <c r="E74" s="47"/>
      <c r="F74" s="47"/>
      <c r="G74" s="38" t="s">
        <v>195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99" t="s">
        <v>68</v>
      </c>
      <c r="AA74" s="99"/>
      <c r="AB74" s="99"/>
      <c r="AC74" s="99"/>
      <c r="AD74" s="99"/>
      <c r="AE74" s="38" t="s">
        <v>196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73">
        <v>0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1"/>
        <v>0</v>
      </c>
      <c r="BF74" s="73"/>
      <c r="BG74" s="73"/>
      <c r="BH74" s="73"/>
      <c r="BI74" s="73"/>
      <c r="BJ74" s="73"/>
      <c r="BK74" s="73"/>
      <c r="BL74" s="73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95" t="s">
        <v>69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88"/>
      <c r="AA75" s="88"/>
      <c r="AB75" s="88"/>
      <c r="AC75" s="88"/>
      <c r="AD75" s="88"/>
      <c r="AE75" s="95"/>
      <c r="AF75" s="96"/>
      <c r="AG75" s="96"/>
      <c r="AH75" s="96"/>
      <c r="AI75" s="96"/>
      <c r="AJ75" s="96"/>
      <c r="AK75" s="96"/>
      <c r="AL75" s="96"/>
      <c r="AM75" s="96"/>
      <c r="AN75" s="97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>
        <f t="shared" si="1"/>
        <v>0</v>
      </c>
      <c r="BF75" s="98"/>
      <c r="BG75" s="98"/>
      <c r="BH75" s="98"/>
      <c r="BI75" s="98"/>
      <c r="BJ75" s="98"/>
      <c r="BK75" s="98"/>
      <c r="BL75" s="98"/>
    </row>
    <row r="76" spans="1:79" ht="25.5" customHeight="1" x14ac:dyDescent="0.2">
      <c r="A76" s="47">
        <v>1</v>
      </c>
      <c r="B76" s="47"/>
      <c r="C76" s="47"/>
      <c r="D76" s="47"/>
      <c r="E76" s="47"/>
      <c r="F76" s="47"/>
      <c r="G76" s="38" t="s">
        <v>197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99" t="s">
        <v>66</v>
      </c>
      <c r="AA76" s="99"/>
      <c r="AB76" s="99"/>
      <c r="AC76" s="99"/>
      <c r="AD76" s="99"/>
      <c r="AE76" s="38" t="s">
        <v>198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73">
        <v>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f t="shared" si="1"/>
        <v>0</v>
      </c>
      <c r="BF76" s="73"/>
      <c r="BG76" s="73"/>
      <c r="BH76" s="73"/>
      <c r="BI76" s="73"/>
      <c r="BJ76" s="73"/>
      <c r="BK76" s="73"/>
      <c r="BL76" s="73"/>
    </row>
    <row r="77" spans="1:79" s="4" customFormat="1" ht="12.75" customHeight="1" x14ac:dyDescent="0.2">
      <c r="A77" s="87">
        <v>0</v>
      </c>
      <c r="B77" s="87"/>
      <c r="C77" s="87"/>
      <c r="D77" s="87"/>
      <c r="E77" s="87"/>
      <c r="F77" s="87"/>
      <c r="G77" s="95" t="s">
        <v>70</v>
      </c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7"/>
      <c r="Z77" s="88"/>
      <c r="AA77" s="88"/>
      <c r="AB77" s="88"/>
      <c r="AC77" s="88"/>
      <c r="AD77" s="88"/>
      <c r="AE77" s="95"/>
      <c r="AF77" s="96"/>
      <c r="AG77" s="96"/>
      <c r="AH77" s="96"/>
      <c r="AI77" s="96"/>
      <c r="AJ77" s="96"/>
      <c r="AK77" s="96"/>
      <c r="AL77" s="96"/>
      <c r="AM77" s="96"/>
      <c r="AN77" s="97"/>
      <c r="AO77" s="98"/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>
        <f t="shared" si="1"/>
        <v>0</v>
      </c>
      <c r="BF77" s="98"/>
      <c r="BG77" s="98"/>
      <c r="BH77" s="98"/>
      <c r="BI77" s="98"/>
      <c r="BJ77" s="98"/>
      <c r="BK77" s="98"/>
      <c r="BL77" s="98"/>
    </row>
    <row r="78" spans="1:79" ht="38.25" customHeight="1" x14ac:dyDescent="0.2">
      <c r="A78" s="47">
        <v>1</v>
      </c>
      <c r="B78" s="47"/>
      <c r="C78" s="47"/>
      <c r="D78" s="47"/>
      <c r="E78" s="47"/>
      <c r="F78" s="47"/>
      <c r="G78" s="38" t="s">
        <v>199</v>
      </c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5"/>
      <c r="Z78" s="99" t="s">
        <v>71</v>
      </c>
      <c r="AA78" s="99"/>
      <c r="AB78" s="99"/>
      <c r="AC78" s="99"/>
      <c r="AD78" s="99"/>
      <c r="AE78" s="38" t="s">
        <v>160</v>
      </c>
      <c r="AF78" s="74"/>
      <c r="AG78" s="74"/>
      <c r="AH78" s="74"/>
      <c r="AI78" s="74"/>
      <c r="AJ78" s="74"/>
      <c r="AK78" s="74"/>
      <c r="AL78" s="74"/>
      <c r="AM78" s="74"/>
      <c r="AN78" s="75"/>
      <c r="AO78" s="73">
        <v>0</v>
      </c>
      <c r="AP78" s="73"/>
      <c r="AQ78" s="73"/>
      <c r="AR78" s="73"/>
      <c r="AS78" s="73"/>
      <c r="AT78" s="73"/>
      <c r="AU78" s="73"/>
      <c r="AV78" s="73"/>
      <c r="AW78" s="73">
        <v>0</v>
      </c>
      <c r="AX78" s="73"/>
      <c r="AY78" s="73"/>
      <c r="AZ78" s="73"/>
      <c r="BA78" s="73"/>
      <c r="BB78" s="73"/>
      <c r="BC78" s="73"/>
      <c r="BD78" s="73"/>
      <c r="BE78" s="73">
        <f t="shared" si="1"/>
        <v>0</v>
      </c>
      <c r="BF78" s="73"/>
      <c r="BG78" s="73"/>
      <c r="BH78" s="73"/>
      <c r="BI78" s="73"/>
      <c r="BJ78" s="73"/>
      <c r="BK78" s="73"/>
      <c r="BL78" s="73"/>
    </row>
    <row r="79" spans="1:79" x14ac:dyDescent="0.2"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1" spans="1:59" ht="16.5" customHeight="1" x14ac:dyDescent="0.2">
      <c r="A81" s="91" t="s">
        <v>132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5"/>
      <c r="AO81" s="93" t="s">
        <v>100</v>
      </c>
      <c r="AP81" s="93"/>
      <c r="AQ81" s="93"/>
      <c r="AR81" s="93"/>
      <c r="AS81" s="93"/>
      <c r="AT81" s="93"/>
      <c r="AU81" s="93"/>
      <c r="AV81" s="93"/>
      <c r="AW81" s="93"/>
      <c r="AX81" s="93"/>
      <c r="AY81" s="93"/>
      <c r="AZ81" s="93"/>
      <c r="BA81" s="93"/>
      <c r="BB81" s="93"/>
      <c r="BC81" s="93"/>
      <c r="BD81" s="93"/>
      <c r="BE81" s="93"/>
      <c r="BF81" s="93"/>
      <c r="BG81" s="93"/>
    </row>
    <row r="82" spans="1:59" x14ac:dyDescent="0.2">
      <c r="W82" s="68" t="s">
        <v>9</v>
      </c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O82" s="68" t="s">
        <v>57</v>
      </c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8"/>
      <c r="BA82" s="68"/>
      <c r="BB82" s="68"/>
      <c r="BC82" s="68"/>
      <c r="BD82" s="68"/>
      <c r="BE82" s="68"/>
      <c r="BF82" s="68"/>
      <c r="BG82" s="68"/>
    </row>
    <row r="83" spans="1:59" ht="15.75" customHeight="1" x14ac:dyDescent="0.2">
      <c r="A83" s="94" t="s">
        <v>7</v>
      </c>
      <c r="B83" s="94"/>
      <c r="C83" s="94"/>
      <c r="D83" s="94"/>
      <c r="E83" s="94"/>
      <c r="F83" s="94"/>
    </row>
    <row r="84" spans="1:59" ht="12.75" hidden="1" customHeight="1" x14ac:dyDescent="0.2">
      <c r="A84" s="82" t="s">
        <v>75</v>
      </c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  <c r="AM84" s="82"/>
      <c r="AN84" s="82"/>
      <c r="AO84" s="82"/>
      <c r="AP84" s="82"/>
      <c r="AQ84" s="82"/>
      <c r="AR84" s="82"/>
      <c r="AS84" s="82"/>
    </row>
    <row r="85" spans="1:59" hidden="1" x14ac:dyDescent="0.2">
      <c r="A85" s="83" t="s">
        <v>52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</row>
    <row r="86" spans="1:59" ht="10.5" hidden="1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</row>
    <row r="87" spans="1:59" ht="15.75" customHeight="1" x14ac:dyDescent="0.2">
      <c r="A87" s="91" t="s">
        <v>101</v>
      </c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5"/>
      <c r="AO87" s="93" t="s">
        <v>102</v>
      </c>
      <c r="AP87" s="93"/>
      <c r="AQ87" s="93"/>
      <c r="AR87" s="93"/>
      <c r="AS87" s="93"/>
      <c r="AT87" s="93"/>
      <c r="AU87" s="93"/>
      <c r="AV87" s="93"/>
      <c r="AW87" s="93"/>
      <c r="AX87" s="93"/>
      <c r="AY87" s="93"/>
      <c r="AZ87" s="93"/>
      <c r="BA87" s="93"/>
      <c r="BB87" s="93"/>
      <c r="BC87" s="93"/>
      <c r="BD87" s="93"/>
      <c r="BE87" s="93"/>
      <c r="BF87" s="93"/>
      <c r="BG87" s="93"/>
    </row>
    <row r="88" spans="1:59" x14ac:dyDescent="0.2">
      <c r="W88" s="68" t="s">
        <v>9</v>
      </c>
      <c r="X88" s="68"/>
      <c r="Y88" s="68"/>
      <c r="Z88" s="68"/>
      <c r="AA88" s="68"/>
      <c r="AB88" s="68"/>
      <c r="AC88" s="68"/>
      <c r="AD88" s="68"/>
      <c r="AE88" s="68"/>
      <c r="AF88" s="68"/>
      <c r="AG88" s="68"/>
      <c r="AH88" s="68"/>
      <c r="AI88" s="68"/>
      <c r="AJ88" s="68"/>
      <c r="AK88" s="68"/>
      <c r="AL88" s="68"/>
      <c r="AM88" s="68"/>
      <c r="AO88" s="68" t="s">
        <v>57</v>
      </c>
      <c r="AP88" s="68"/>
      <c r="AQ88" s="68"/>
      <c r="AR88" s="68"/>
      <c r="AS88" s="68"/>
      <c r="AT88" s="68"/>
      <c r="AU88" s="68"/>
      <c r="AV88" s="68"/>
      <c r="AW88" s="68"/>
      <c r="AX88" s="68"/>
      <c r="AY88" s="68"/>
      <c r="AZ88" s="68"/>
      <c r="BA88" s="68"/>
      <c r="BB88" s="68"/>
      <c r="BC88" s="68"/>
      <c r="BD88" s="68"/>
      <c r="BE88" s="68"/>
      <c r="BF88" s="68"/>
      <c r="BG88" s="68"/>
    </row>
    <row r="89" spans="1:59" x14ac:dyDescent="0.2">
      <c r="A89" s="84">
        <v>43690</v>
      </c>
      <c r="B89" s="85"/>
      <c r="C89" s="85"/>
      <c r="D89" s="85"/>
      <c r="E89" s="85"/>
      <c r="F89" s="85"/>
      <c r="G89" s="85"/>
      <c r="H89" s="85"/>
    </row>
    <row r="90" spans="1:59" x14ac:dyDescent="0.2">
      <c r="A90" s="68" t="s">
        <v>50</v>
      </c>
      <c r="B90" s="68"/>
      <c r="C90" s="68"/>
      <c r="D90" s="68"/>
      <c r="E90" s="68"/>
      <c r="F90" s="68"/>
      <c r="G90" s="68"/>
      <c r="H90" s="68"/>
      <c r="I90" s="31"/>
      <c r="J90" s="31"/>
      <c r="K90" s="31"/>
      <c r="L90" s="31"/>
      <c r="M90" s="31"/>
      <c r="N90" s="31"/>
      <c r="O90" s="31"/>
      <c r="P90" s="31"/>
      <c r="Q90" s="31"/>
    </row>
    <row r="91" spans="1:59" x14ac:dyDescent="0.2">
      <c r="A91" s="25" t="s">
        <v>51</v>
      </c>
    </row>
  </sheetData>
  <mergeCells count="237">
    <mergeCell ref="W88:AM88"/>
    <mergeCell ref="AO88:BG88"/>
    <mergeCell ref="A89:H89"/>
    <mergeCell ref="A90:H90"/>
    <mergeCell ref="A83:F83"/>
    <mergeCell ref="A84:AS84"/>
    <mergeCell ref="A85:AS85"/>
    <mergeCell ref="A87:V87"/>
    <mergeCell ref="W87:AM87"/>
    <mergeCell ref="AO87:BG87"/>
    <mergeCell ref="BE78:BL78"/>
    <mergeCell ref="A81:V81"/>
    <mergeCell ref="W81:AM81"/>
    <mergeCell ref="AO81:BG81"/>
    <mergeCell ref="W82:AM82"/>
    <mergeCell ref="AO82:BG82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3:C63"/>
    <mergeCell ref="D63:AA63"/>
    <mergeCell ref="AB63:AI63"/>
    <mergeCell ref="AJ63:AQ63"/>
    <mergeCell ref="AR63:AY63"/>
    <mergeCell ref="A65:BL65"/>
    <mergeCell ref="A61:C61"/>
    <mergeCell ref="D61:AA61"/>
    <mergeCell ref="AB61:AI61"/>
    <mergeCell ref="AJ61:AQ61"/>
    <mergeCell ref="AR61:AY61"/>
    <mergeCell ref="A62:C62"/>
    <mergeCell ref="D62:AA62"/>
    <mergeCell ref="AB62:AI62"/>
    <mergeCell ref="AJ62:AQ62"/>
    <mergeCell ref="AR62:AY62"/>
    <mergeCell ref="A58:AY58"/>
    <mergeCell ref="A59:C60"/>
    <mergeCell ref="D59:AA60"/>
    <mergeCell ref="AB59:AI60"/>
    <mergeCell ref="AJ59:AQ60"/>
    <mergeCell ref="AR59:AY60"/>
    <mergeCell ref="A55:C55"/>
    <mergeCell ref="D55:AB55"/>
    <mergeCell ref="AC55:AJ55"/>
    <mergeCell ref="AK55:AR55"/>
    <mergeCell ref="AS55:AZ55"/>
    <mergeCell ref="A57:BL57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H69:L70 H73:L73 H75:L75 G69:G78 H77:L77">
    <cfRule type="cellIs" dxfId="50" priority="1" stopIfTrue="1" operator="equal">
      <formula>$G68</formula>
    </cfRule>
  </conditionalFormatting>
  <conditionalFormatting sqref="E52:I52 D49:D54">
    <cfRule type="cellIs" dxfId="49" priority="2" stopIfTrue="1" operator="equal">
      <formula>$D48</formula>
    </cfRule>
  </conditionalFormatting>
  <conditionalFormatting sqref="A69:F78">
    <cfRule type="cellIs" dxfId="48" priority="3" stopIfTrue="1" operator="equal">
      <formula>0</formula>
    </cfRule>
  </conditionalFormatting>
  <conditionalFormatting sqref="D55:I55">
    <cfRule type="cellIs" dxfId="47" priority="4" stopIfTrue="1" operator="equal">
      <formula>$D53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view="pageBreakPreview" topLeftCell="A20" zoomScaleNormal="100" zoomScaleSheetLayoutView="100" workbookViewId="0">
      <selection activeCell="A28" sqref="A28:BL28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15" customHeight="1" x14ac:dyDescent="0.2">
      <c r="AO3" s="102" t="s">
        <v>134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32.1" customHeight="1" x14ac:dyDescent="0.2">
      <c r="AO4" s="82" t="s">
        <v>200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x14ac:dyDescent="0.2">
      <c r="AO5" s="120" t="s">
        <v>136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15.95" customHeight="1" x14ac:dyDescent="0.2">
      <c r="AO7" s="113" t="s">
        <v>1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 x14ac:dyDescent="0.2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19.5" customHeight="1" x14ac:dyDescent="0.2">
      <c r="A13" s="77" t="s">
        <v>58</v>
      </c>
      <c r="B13" s="77"/>
      <c r="C13" s="15"/>
      <c r="D13" s="105" t="s">
        <v>137</v>
      </c>
      <c r="E13" s="106"/>
      <c r="F13" s="106"/>
      <c r="G13" s="106"/>
      <c r="H13" s="106"/>
      <c r="I13" s="106"/>
      <c r="J13" s="106"/>
      <c r="K13" s="15"/>
      <c r="L13" s="81" t="s">
        <v>138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</row>
    <row r="14" spans="1:64" ht="15.95" customHeight="1" x14ac:dyDescent="0.2">
      <c r="A14" s="29"/>
      <c r="B14" s="29"/>
      <c r="C14" s="29"/>
      <c r="D14" s="112" t="s">
        <v>40</v>
      </c>
      <c r="E14" s="112"/>
      <c r="F14" s="112"/>
      <c r="G14" s="112"/>
      <c r="H14" s="112"/>
      <c r="I14" s="112"/>
      <c r="J14" s="112"/>
      <c r="K14" s="29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15.75" customHeight="1" x14ac:dyDescent="0.2">
      <c r="A16" s="77" t="s">
        <v>8</v>
      </c>
      <c r="B16" s="77"/>
      <c r="C16" s="15"/>
      <c r="D16" s="105" t="s">
        <v>139</v>
      </c>
      <c r="E16" s="106"/>
      <c r="F16" s="106"/>
      <c r="G16" s="106"/>
      <c r="H16" s="106"/>
      <c r="I16" s="106"/>
      <c r="J16" s="106"/>
      <c r="K16" s="15"/>
      <c r="L16" s="81" t="s">
        <v>138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</row>
    <row r="17" spans="1:79" ht="15.95" customHeight="1" x14ac:dyDescent="0.2">
      <c r="A17" s="29"/>
      <c r="B17" s="29"/>
      <c r="C17" s="29"/>
      <c r="D17" s="112" t="s">
        <v>40</v>
      </c>
      <c r="E17" s="112"/>
      <c r="F17" s="112"/>
      <c r="G17" s="112"/>
      <c r="H17" s="112"/>
      <c r="I17" s="112"/>
      <c r="J17" s="112"/>
      <c r="K17" s="29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31.5" customHeight="1" x14ac:dyDescent="0.2">
      <c r="A19" s="77" t="s">
        <v>59</v>
      </c>
      <c r="B19" s="77"/>
      <c r="C19" s="15"/>
      <c r="D19" s="105" t="s">
        <v>201</v>
      </c>
      <c r="E19" s="106"/>
      <c r="F19" s="106"/>
      <c r="G19" s="106"/>
      <c r="H19" s="106"/>
      <c r="I19" s="106"/>
      <c r="J19" s="106"/>
      <c r="K19" s="15"/>
      <c r="L19" s="105" t="s">
        <v>202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1" t="s">
        <v>203</v>
      </c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</row>
    <row r="20" spans="1:79" ht="20.100000000000001" customHeight="1" x14ac:dyDescent="0.2">
      <c r="A20" s="29"/>
      <c r="B20" s="29"/>
      <c r="C20" s="29"/>
      <c r="D20" s="60" t="s">
        <v>40</v>
      </c>
      <c r="E20" s="60"/>
      <c r="F20" s="60"/>
      <c r="G20" s="60"/>
      <c r="H20" s="60"/>
      <c r="I20" s="60"/>
      <c r="J20" s="60"/>
      <c r="K20" s="29"/>
      <c r="L20" s="107" t="s">
        <v>25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108" t="s">
        <v>55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v>452378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56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393500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26</v>
      </c>
      <c r="B23" s="48"/>
      <c r="C23" s="48"/>
      <c r="D23" s="48"/>
      <c r="E23" s="48"/>
      <c r="F23" s="48"/>
      <c r="G23" s="48"/>
      <c r="H23" s="48"/>
      <c r="I23" s="103">
        <v>58878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2"/>
      <c r="BE23" s="12"/>
      <c r="BF23" s="12"/>
      <c r="BG23" s="12"/>
      <c r="BH23" s="12"/>
      <c r="BI23" s="12"/>
      <c r="BJ23" s="29"/>
      <c r="BK23" s="29"/>
      <c r="BL23" s="29"/>
    </row>
    <row r="24" spans="1:79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7"/>
      <c r="U24" s="27"/>
      <c r="V24" s="27"/>
      <c r="W24" s="2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2"/>
      <c r="BE24" s="12"/>
      <c r="BF24" s="12"/>
      <c r="BG24" s="12"/>
      <c r="BH24" s="12"/>
      <c r="BI24" s="12"/>
      <c r="BJ24" s="29"/>
      <c r="BK24" s="29"/>
      <c r="BL24" s="29"/>
    </row>
    <row r="25" spans="1:79" ht="15.75" customHeight="1" x14ac:dyDescent="0.2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156.75" customHeight="1" x14ac:dyDescent="0.2">
      <c r="A26" s="130" t="s">
        <v>204</v>
      </c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1"/>
      <c r="BD26" s="131"/>
      <c r="BE26" s="131"/>
      <c r="BF26" s="131"/>
      <c r="BG26" s="131"/>
      <c r="BH26" s="131"/>
      <c r="BI26" s="131"/>
      <c r="BJ26" s="131"/>
      <c r="BK26" s="131"/>
      <c r="BL26" s="13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37</v>
      </c>
      <c r="B31" s="47"/>
      <c r="C31" s="47"/>
      <c r="D31" s="47"/>
      <c r="E31" s="47"/>
      <c r="F31" s="47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54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122" t="s">
        <v>205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15.95" customHeight="1" x14ac:dyDescent="0.2">
      <c r="A35" s="81" t="s">
        <v>206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70" t="s">
        <v>29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10</v>
      </c>
      <c r="B40" s="47"/>
      <c r="C40" s="47"/>
      <c r="D40" s="47"/>
      <c r="E40" s="47"/>
      <c r="F40" s="47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122" t="s">
        <v>207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59" t="s">
        <v>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10</v>
      </c>
      <c r="B48" s="47"/>
      <c r="C48" s="47"/>
      <c r="D48" s="32" t="s">
        <v>11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99" t="s">
        <v>14</v>
      </c>
      <c r="AT48" s="114"/>
      <c r="AU48" s="114"/>
      <c r="AV48" s="114"/>
      <c r="AW48" s="114"/>
      <c r="AX48" s="114"/>
      <c r="AY48" s="114"/>
      <c r="AZ48" s="11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7">
        <v>1</v>
      </c>
      <c r="B49" s="47"/>
      <c r="C49" s="47"/>
      <c r="D49" s="122" t="s">
        <v>208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73">
        <v>393500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393500</v>
      </c>
      <c r="AT49" s="73"/>
      <c r="AU49" s="73"/>
      <c r="AV49" s="73"/>
      <c r="AW49" s="73"/>
      <c r="AX49" s="73"/>
      <c r="AY49" s="73"/>
      <c r="AZ49" s="7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47">
        <v>2</v>
      </c>
      <c r="B50" s="47"/>
      <c r="C50" s="47"/>
      <c r="D50" s="122" t="s">
        <v>209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73">
        <v>0</v>
      </c>
      <c r="AD50" s="73"/>
      <c r="AE50" s="73"/>
      <c r="AF50" s="73"/>
      <c r="AG50" s="73"/>
      <c r="AH50" s="73"/>
      <c r="AI50" s="73"/>
      <c r="AJ50" s="73"/>
      <c r="AK50" s="73">
        <v>50000</v>
      </c>
      <c r="AL50" s="73"/>
      <c r="AM50" s="73"/>
      <c r="AN50" s="73"/>
      <c r="AO50" s="73"/>
      <c r="AP50" s="73"/>
      <c r="AQ50" s="73"/>
      <c r="AR50" s="73"/>
      <c r="AS50" s="73">
        <f>AC50+AK50</f>
        <v>50000</v>
      </c>
      <c r="AT50" s="73"/>
      <c r="AU50" s="73"/>
      <c r="AV50" s="73"/>
      <c r="AW50" s="73"/>
      <c r="AX50" s="73"/>
      <c r="AY50" s="73"/>
      <c r="AZ50" s="73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47">
        <v>3</v>
      </c>
      <c r="B51" s="47"/>
      <c r="C51" s="47"/>
      <c r="D51" s="122" t="s">
        <v>210</v>
      </c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4"/>
      <c r="AC51" s="73">
        <v>0</v>
      </c>
      <c r="AD51" s="73"/>
      <c r="AE51" s="73"/>
      <c r="AF51" s="73"/>
      <c r="AG51" s="73"/>
      <c r="AH51" s="73"/>
      <c r="AI51" s="73"/>
      <c r="AJ51" s="73"/>
      <c r="AK51" s="73">
        <v>8878</v>
      </c>
      <c r="AL51" s="73"/>
      <c r="AM51" s="73"/>
      <c r="AN51" s="73"/>
      <c r="AO51" s="73"/>
      <c r="AP51" s="73"/>
      <c r="AQ51" s="73"/>
      <c r="AR51" s="73"/>
      <c r="AS51" s="73">
        <f>AC51+AK51</f>
        <v>8878</v>
      </c>
      <c r="AT51" s="73"/>
      <c r="AU51" s="73"/>
      <c r="AV51" s="73"/>
      <c r="AW51" s="73"/>
      <c r="AX51" s="73"/>
      <c r="AY51" s="73"/>
      <c r="AZ51" s="73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2.75" customHeight="1" x14ac:dyDescent="0.2">
      <c r="A52" s="87"/>
      <c r="B52" s="87"/>
      <c r="C52" s="87"/>
      <c r="D52" s="125" t="s">
        <v>31</v>
      </c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6"/>
      <c r="AA52" s="126"/>
      <c r="AB52" s="127"/>
      <c r="AC52" s="98">
        <v>393500</v>
      </c>
      <c r="AD52" s="98"/>
      <c r="AE52" s="98"/>
      <c r="AF52" s="98"/>
      <c r="AG52" s="98"/>
      <c r="AH52" s="98"/>
      <c r="AI52" s="98"/>
      <c r="AJ52" s="98"/>
      <c r="AK52" s="98">
        <v>58878</v>
      </c>
      <c r="AL52" s="98"/>
      <c r="AM52" s="98"/>
      <c r="AN52" s="98"/>
      <c r="AO52" s="98"/>
      <c r="AP52" s="98"/>
      <c r="AQ52" s="98"/>
      <c r="AR52" s="98"/>
      <c r="AS52" s="98">
        <f>AC52+AK52</f>
        <v>452378</v>
      </c>
      <c r="AT52" s="98"/>
      <c r="AU52" s="98"/>
      <c r="AV52" s="98"/>
      <c r="AW52" s="98"/>
      <c r="AX52" s="98"/>
      <c r="AY52" s="98"/>
      <c r="AZ52" s="98"/>
      <c r="BA52" s="26"/>
      <c r="BB52" s="26"/>
      <c r="BC52" s="26"/>
      <c r="BD52" s="26"/>
      <c r="BE52" s="26"/>
      <c r="BF52" s="26"/>
      <c r="BG52" s="26"/>
      <c r="BH52" s="26"/>
    </row>
    <row r="54" spans="1:79" ht="15.75" customHeight="1" x14ac:dyDescent="0.2">
      <c r="A54" s="102" t="s">
        <v>47</v>
      </c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2"/>
      <c r="AH54" s="102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2"/>
      <c r="AW54" s="102"/>
      <c r="AX54" s="102"/>
      <c r="AY54" s="102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</row>
    <row r="55" spans="1:79" ht="15" customHeight="1" x14ac:dyDescent="0.2">
      <c r="A55" s="76" t="s">
        <v>77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49" t="s">
        <v>32</v>
      </c>
      <c r="B56" s="49"/>
      <c r="C56" s="49"/>
      <c r="D56" s="59" t="s">
        <v>38</v>
      </c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1"/>
      <c r="AB56" s="49" t="s">
        <v>33</v>
      </c>
      <c r="AC56" s="49"/>
      <c r="AD56" s="49"/>
      <c r="AE56" s="49"/>
      <c r="AF56" s="49"/>
      <c r="AG56" s="49"/>
      <c r="AH56" s="49"/>
      <c r="AI56" s="49"/>
      <c r="AJ56" s="49" t="s">
        <v>34</v>
      </c>
      <c r="AK56" s="49"/>
      <c r="AL56" s="49"/>
      <c r="AM56" s="49"/>
      <c r="AN56" s="49"/>
      <c r="AO56" s="49"/>
      <c r="AP56" s="49"/>
      <c r="AQ56" s="49"/>
      <c r="AR56" s="49" t="s">
        <v>31</v>
      </c>
      <c r="AS56" s="49"/>
      <c r="AT56" s="49"/>
      <c r="AU56" s="49"/>
      <c r="AV56" s="49"/>
      <c r="AW56" s="49"/>
      <c r="AX56" s="49"/>
      <c r="AY56" s="49"/>
    </row>
    <row r="57" spans="1:79" ht="29.1" customHeight="1" x14ac:dyDescent="0.2">
      <c r="A57" s="49"/>
      <c r="B57" s="49"/>
      <c r="C57" s="49"/>
      <c r="D57" s="62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</row>
    <row r="58" spans="1:79" ht="15.75" customHeight="1" x14ac:dyDescent="0.2">
      <c r="A58" s="49">
        <v>1</v>
      </c>
      <c r="B58" s="49"/>
      <c r="C58" s="49"/>
      <c r="D58" s="50">
        <v>2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  <c r="AB58" s="49">
        <v>3</v>
      </c>
      <c r="AC58" s="49"/>
      <c r="AD58" s="49"/>
      <c r="AE58" s="49"/>
      <c r="AF58" s="49"/>
      <c r="AG58" s="49"/>
      <c r="AH58" s="49"/>
      <c r="AI58" s="49"/>
      <c r="AJ58" s="49">
        <v>4</v>
      </c>
      <c r="AK58" s="49"/>
      <c r="AL58" s="49"/>
      <c r="AM58" s="49"/>
      <c r="AN58" s="49"/>
      <c r="AO58" s="49"/>
      <c r="AP58" s="49"/>
      <c r="AQ58" s="49"/>
      <c r="AR58" s="49">
        <v>5</v>
      </c>
      <c r="AS58" s="49"/>
      <c r="AT58" s="49"/>
      <c r="AU58" s="49"/>
      <c r="AV58" s="49"/>
      <c r="AW58" s="49"/>
      <c r="AX58" s="49"/>
      <c r="AY58" s="49"/>
    </row>
    <row r="59" spans="1:79" ht="12.75" hidden="1" customHeight="1" x14ac:dyDescent="0.2">
      <c r="A59" s="47" t="s">
        <v>10</v>
      </c>
      <c r="B59" s="47"/>
      <c r="C59" s="47"/>
      <c r="D59" s="53" t="s">
        <v>11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114" t="s">
        <v>12</v>
      </c>
      <c r="AC59" s="114"/>
      <c r="AD59" s="114"/>
      <c r="AE59" s="114"/>
      <c r="AF59" s="114"/>
      <c r="AG59" s="114"/>
      <c r="AH59" s="114"/>
      <c r="AI59" s="114"/>
      <c r="AJ59" s="114" t="s">
        <v>13</v>
      </c>
      <c r="AK59" s="114"/>
      <c r="AL59" s="114"/>
      <c r="AM59" s="114"/>
      <c r="AN59" s="114"/>
      <c r="AO59" s="114"/>
      <c r="AP59" s="114"/>
      <c r="AQ59" s="114"/>
      <c r="AR59" s="114" t="s">
        <v>14</v>
      </c>
      <c r="AS59" s="114"/>
      <c r="AT59" s="114"/>
      <c r="AU59" s="114"/>
      <c r="AV59" s="114"/>
      <c r="AW59" s="114"/>
      <c r="AX59" s="114"/>
      <c r="AY59" s="114"/>
      <c r="CA59" s="1" t="s">
        <v>19</v>
      </c>
    </row>
    <row r="60" spans="1:79" ht="38.25" customHeight="1" x14ac:dyDescent="0.2">
      <c r="A60" s="47">
        <v>1</v>
      </c>
      <c r="B60" s="47"/>
      <c r="C60" s="47"/>
      <c r="D60" s="122" t="s">
        <v>211</v>
      </c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4"/>
      <c r="AB60" s="73">
        <v>393500</v>
      </c>
      <c r="AC60" s="73"/>
      <c r="AD60" s="73"/>
      <c r="AE60" s="73"/>
      <c r="AF60" s="73"/>
      <c r="AG60" s="73"/>
      <c r="AH60" s="73"/>
      <c r="AI60" s="73"/>
      <c r="AJ60" s="73">
        <v>58878</v>
      </c>
      <c r="AK60" s="73"/>
      <c r="AL60" s="73"/>
      <c r="AM60" s="73"/>
      <c r="AN60" s="73"/>
      <c r="AO60" s="73"/>
      <c r="AP60" s="73"/>
      <c r="AQ60" s="73"/>
      <c r="AR60" s="73">
        <f>AB60+AJ60</f>
        <v>452378</v>
      </c>
      <c r="AS60" s="73"/>
      <c r="AT60" s="73"/>
      <c r="AU60" s="73"/>
      <c r="AV60" s="73"/>
      <c r="AW60" s="73"/>
      <c r="AX60" s="73"/>
      <c r="AY60" s="73"/>
      <c r="CA60" s="1" t="s">
        <v>20</v>
      </c>
    </row>
    <row r="61" spans="1:79" s="4" customFormat="1" ht="12.75" customHeight="1" x14ac:dyDescent="0.2">
      <c r="A61" s="87"/>
      <c r="B61" s="87"/>
      <c r="C61" s="87"/>
      <c r="D61" s="125" t="s">
        <v>31</v>
      </c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7"/>
      <c r="AB61" s="98">
        <v>393500</v>
      </c>
      <c r="AC61" s="98"/>
      <c r="AD61" s="98"/>
      <c r="AE61" s="98"/>
      <c r="AF61" s="98"/>
      <c r="AG61" s="98"/>
      <c r="AH61" s="98"/>
      <c r="AI61" s="98"/>
      <c r="AJ61" s="98">
        <v>58878</v>
      </c>
      <c r="AK61" s="98"/>
      <c r="AL61" s="98"/>
      <c r="AM61" s="98"/>
      <c r="AN61" s="98"/>
      <c r="AO61" s="98"/>
      <c r="AP61" s="98"/>
      <c r="AQ61" s="98"/>
      <c r="AR61" s="98">
        <f>AB61+AJ61</f>
        <v>452378</v>
      </c>
      <c r="AS61" s="98"/>
      <c r="AT61" s="98"/>
      <c r="AU61" s="98"/>
      <c r="AV61" s="98"/>
      <c r="AW61" s="98"/>
      <c r="AX61" s="98"/>
      <c r="AY61" s="98"/>
    </row>
    <row r="63" spans="1:79" ht="15.75" customHeight="1" x14ac:dyDescent="0.2">
      <c r="A63" s="48" t="s">
        <v>48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</row>
    <row r="64" spans="1:79" ht="30" customHeight="1" x14ac:dyDescent="0.2">
      <c r="A64" s="49" t="s">
        <v>32</v>
      </c>
      <c r="B64" s="49"/>
      <c r="C64" s="49"/>
      <c r="D64" s="49"/>
      <c r="E64" s="49"/>
      <c r="F64" s="49"/>
      <c r="G64" s="50" t="s">
        <v>49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 t="s">
        <v>6</v>
      </c>
      <c r="AA64" s="49"/>
      <c r="AB64" s="49"/>
      <c r="AC64" s="49"/>
      <c r="AD64" s="49"/>
      <c r="AE64" s="49" t="s">
        <v>5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50" t="s">
        <v>33</v>
      </c>
      <c r="AP64" s="51"/>
      <c r="AQ64" s="51"/>
      <c r="AR64" s="51"/>
      <c r="AS64" s="51"/>
      <c r="AT64" s="51"/>
      <c r="AU64" s="51"/>
      <c r="AV64" s="52"/>
      <c r="AW64" s="50" t="s">
        <v>34</v>
      </c>
      <c r="AX64" s="51"/>
      <c r="AY64" s="51"/>
      <c r="AZ64" s="51"/>
      <c r="BA64" s="51"/>
      <c r="BB64" s="51"/>
      <c r="BC64" s="51"/>
      <c r="BD64" s="52"/>
      <c r="BE64" s="50" t="s">
        <v>31</v>
      </c>
      <c r="BF64" s="51"/>
      <c r="BG64" s="51"/>
      <c r="BH64" s="51"/>
      <c r="BI64" s="51"/>
      <c r="BJ64" s="51"/>
      <c r="BK64" s="51"/>
      <c r="BL64" s="52"/>
    </row>
    <row r="65" spans="1:79" ht="15.75" customHeight="1" x14ac:dyDescent="0.2">
      <c r="A65" s="49">
        <v>1</v>
      </c>
      <c r="B65" s="49"/>
      <c r="C65" s="49"/>
      <c r="D65" s="49"/>
      <c r="E65" s="49"/>
      <c r="F65" s="49"/>
      <c r="G65" s="50">
        <v>2</v>
      </c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2"/>
      <c r="Z65" s="49">
        <v>3</v>
      </c>
      <c r="AA65" s="49"/>
      <c r="AB65" s="49"/>
      <c r="AC65" s="49"/>
      <c r="AD65" s="49"/>
      <c r="AE65" s="49">
        <v>4</v>
      </c>
      <c r="AF65" s="49"/>
      <c r="AG65" s="49"/>
      <c r="AH65" s="49"/>
      <c r="AI65" s="49"/>
      <c r="AJ65" s="49"/>
      <c r="AK65" s="49"/>
      <c r="AL65" s="49"/>
      <c r="AM65" s="49"/>
      <c r="AN65" s="49"/>
      <c r="AO65" s="49">
        <v>5</v>
      </c>
      <c r="AP65" s="49"/>
      <c r="AQ65" s="49"/>
      <c r="AR65" s="49"/>
      <c r="AS65" s="49"/>
      <c r="AT65" s="49"/>
      <c r="AU65" s="49"/>
      <c r="AV65" s="49"/>
      <c r="AW65" s="49">
        <v>6</v>
      </c>
      <c r="AX65" s="49"/>
      <c r="AY65" s="49"/>
      <c r="AZ65" s="49"/>
      <c r="BA65" s="49"/>
      <c r="BB65" s="49"/>
      <c r="BC65" s="49"/>
      <c r="BD65" s="49"/>
      <c r="BE65" s="49">
        <v>7</v>
      </c>
      <c r="BF65" s="49"/>
      <c r="BG65" s="49"/>
      <c r="BH65" s="49"/>
      <c r="BI65" s="49"/>
      <c r="BJ65" s="49"/>
      <c r="BK65" s="49"/>
      <c r="BL65" s="49"/>
    </row>
    <row r="66" spans="1:79" ht="12.75" hidden="1" customHeight="1" x14ac:dyDescent="0.2">
      <c r="A66" s="47" t="s">
        <v>37</v>
      </c>
      <c r="B66" s="47"/>
      <c r="C66" s="47"/>
      <c r="D66" s="47"/>
      <c r="E66" s="47"/>
      <c r="F66" s="47"/>
      <c r="G66" s="53" t="s">
        <v>11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47" t="s">
        <v>23</v>
      </c>
      <c r="AA66" s="47"/>
      <c r="AB66" s="47"/>
      <c r="AC66" s="47"/>
      <c r="AD66" s="47"/>
      <c r="AE66" s="86" t="s">
        <v>36</v>
      </c>
      <c r="AF66" s="86"/>
      <c r="AG66" s="86"/>
      <c r="AH66" s="86"/>
      <c r="AI66" s="86"/>
      <c r="AJ66" s="86"/>
      <c r="AK66" s="86"/>
      <c r="AL66" s="86"/>
      <c r="AM66" s="86"/>
      <c r="AN66" s="53"/>
      <c r="AO66" s="114" t="s">
        <v>12</v>
      </c>
      <c r="AP66" s="114"/>
      <c r="AQ66" s="114"/>
      <c r="AR66" s="114"/>
      <c r="AS66" s="114"/>
      <c r="AT66" s="114"/>
      <c r="AU66" s="114"/>
      <c r="AV66" s="114"/>
      <c r="AW66" s="114" t="s">
        <v>35</v>
      </c>
      <c r="AX66" s="114"/>
      <c r="AY66" s="114"/>
      <c r="AZ66" s="114"/>
      <c r="BA66" s="114"/>
      <c r="BB66" s="114"/>
      <c r="BC66" s="114"/>
      <c r="BD66" s="114"/>
      <c r="BE66" s="114" t="s">
        <v>14</v>
      </c>
      <c r="BF66" s="114"/>
      <c r="BG66" s="114"/>
      <c r="BH66" s="114"/>
      <c r="BI66" s="114"/>
      <c r="BJ66" s="114"/>
      <c r="BK66" s="114"/>
      <c r="BL66" s="114"/>
      <c r="CA66" s="1" t="s">
        <v>21</v>
      </c>
    </row>
    <row r="67" spans="1:79" s="4" customFormat="1" ht="12.75" customHeight="1" x14ac:dyDescent="0.2">
      <c r="A67" s="87">
        <v>0</v>
      </c>
      <c r="B67" s="87"/>
      <c r="C67" s="87"/>
      <c r="D67" s="87"/>
      <c r="E67" s="87"/>
      <c r="F67" s="87"/>
      <c r="G67" s="95" t="s">
        <v>151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88"/>
      <c r="AA67" s="88"/>
      <c r="AB67" s="88"/>
      <c r="AC67" s="88"/>
      <c r="AD67" s="88"/>
      <c r="AE67" s="89"/>
      <c r="AF67" s="89"/>
      <c r="AG67" s="89"/>
      <c r="AH67" s="89"/>
      <c r="AI67" s="89"/>
      <c r="AJ67" s="89"/>
      <c r="AK67" s="89"/>
      <c r="AL67" s="89"/>
      <c r="AM67" s="89"/>
      <c r="AN67" s="90"/>
      <c r="AO67" s="98"/>
      <c r="AP67" s="98"/>
      <c r="AQ67" s="98"/>
      <c r="AR67" s="98"/>
      <c r="AS67" s="98"/>
      <c r="AT67" s="98"/>
      <c r="AU67" s="98"/>
      <c r="AV67" s="98"/>
      <c r="AW67" s="98"/>
      <c r="AX67" s="98"/>
      <c r="AY67" s="98"/>
      <c r="AZ67" s="98"/>
      <c r="BA67" s="98"/>
      <c r="BB67" s="98"/>
      <c r="BC67" s="98"/>
      <c r="BD67" s="98"/>
      <c r="BE67" s="98">
        <f t="shared" ref="BE67:BE74" si="0">AO67+AW67</f>
        <v>0</v>
      </c>
      <c r="BF67" s="98"/>
      <c r="BG67" s="98"/>
      <c r="BH67" s="98"/>
      <c r="BI67" s="98"/>
      <c r="BJ67" s="98"/>
      <c r="BK67" s="98"/>
      <c r="BL67" s="98"/>
      <c r="CA67" s="4" t="s">
        <v>22</v>
      </c>
    </row>
    <row r="68" spans="1:79" ht="25.5" customHeight="1" x14ac:dyDescent="0.2">
      <c r="A68" s="47">
        <v>0</v>
      </c>
      <c r="B68" s="47"/>
      <c r="C68" s="47"/>
      <c r="D68" s="47"/>
      <c r="E68" s="47"/>
      <c r="F68" s="47"/>
      <c r="G68" s="38" t="s">
        <v>212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99" t="s">
        <v>129</v>
      </c>
      <c r="AA68" s="99"/>
      <c r="AB68" s="99"/>
      <c r="AC68" s="99"/>
      <c r="AD68" s="99"/>
      <c r="AE68" s="38" t="s">
        <v>213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73">
        <v>393500</v>
      </c>
      <c r="AP68" s="73"/>
      <c r="AQ68" s="73"/>
      <c r="AR68" s="73"/>
      <c r="AS68" s="73"/>
      <c r="AT68" s="73"/>
      <c r="AU68" s="73"/>
      <c r="AV68" s="73"/>
      <c r="AW68" s="73">
        <v>58878</v>
      </c>
      <c r="AX68" s="73"/>
      <c r="AY68" s="73"/>
      <c r="AZ68" s="73"/>
      <c r="BA68" s="73"/>
      <c r="BB68" s="73"/>
      <c r="BC68" s="73"/>
      <c r="BD68" s="73"/>
      <c r="BE68" s="73">
        <f t="shared" si="0"/>
        <v>452378</v>
      </c>
      <c r="BF68" s="73"/>
      <c r="BG68" s="73"/>
      <c r="BH68" s="73"/>
      <c r="BI68" s="73"/>
      <c r="BJ68" s="73"/>
      <c r="BK68" s="73"/>
      <c r="BL68" s="73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5" t="s">
        <v>155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88"/>
      <c r="AA69" s="88"/>
      <c r="AB69" s="88"/>
      <c r="AC69" s="88"/>
      <c r="AD69" s="88"/>
      <c r="AE69" s="95"/>
      <c r="AF69" s="96"/>
      <c r="AG69" s="96"/>
      <c r="AH69" s="96"/>
      <c r="AI69" s="96"/>
      <c r="AJ69" s="96"/>
      <c r="AK69" s="96"/>
      <c r="AL69" s="96"/>
      <c r="AM69" s="96"/>
      <c r="AN69" s="97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>
        <f t="shared" si="0"/>
        <v>0</v>
      </c>
      <c r="BF69" s="98"/>
      <c r="BG69" s="98"/>
      <c r="BH69" s="98"/>
      <c r="BI69" s="98"/>
      <c r="BJ69" s="98"/>
      <c r="BK69" s="98"/>
      <c r="BL69" s="98"/>
    </row>
    <row r="70" spans="1:79" ht="12.75" customHeight="1" x14ac:dyDescent="0.2">
      <c r="A70" s="47">
        <v>0</v>
      </c>
      <c r="B70" s="47"/>
      <c r="C70" s="47"/>
      <c r="D70" s="47"/>
      <c r="E70" s="47"/>
      <c r="F70" s="47"/>
      <c r="G70" s="38" t="s">
        <v>214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99" t="s">
        <v>215</v>
      </c>
      <c r="AA70" s="99"/>
      <c r="AB70" s="99"/>
      <c r="AC70" s="99"/>
      <c r="AD70" s="99"/>
      <c r="AE70" s="38" t="s">
        <v>160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73">
        <v>3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f t="shared" si="0"/>
        <v>3</v>
      </c>
      <c r="BF70" s="73"/>
      <c r="BG70" s="73"/>
      <c r="BH70" s="73"/>
      <c r="BI70" s="73"/>
      <c r="BJ70" s="73"/>
      <c r="BK70" s="73"/>
      <c r="BL70" s="73"/>
    </row>
    <row r="71" spans="1:79" s="4" customFormat="1" ht="12.75" customHeight="1" x14ac:dyDescent="0.2">
      <c r="A71" s="87">
        <v>0</v>
      </c>
      <c r="B71" s="87"/>
      <c r="C71" s="87"/>
      <c r="D71" s="87"/>
      <c r="E71" s="87"/>
      <c r="F71" s="87"/>
      <c r="G71" s="95" t="s">
        <v>158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88"/>
      <c r="AA71" s="88"/>
      <c r="AB71" s="88"/>
      <c r="AC71" s="88"/>
      <c r="AD71" s="88"/>
      <c r="AE71" s="95"/>
      <c r="AF71" s="96"/>
      <c r="AG71" s="96"/>
      <c r="AH71" s="96"/>
      <c r="AI71" s="96"/>
      <c r="AJ71" s="96"/>
      <c r="AK71" s="96"/>
      <c r="AL71" s="96"/>
      <c r="AM71" s="96"/>
      <c r="AN71" s="97"/>
      <c r="AO71" s="98"/>
      <c r="AP71" s="98"/>
      <c r="AQ71" s="98"/>
      <c r="AR71" s="98"/>
      <c r="AS71" s="98"/>
      <c r="AT71" s="98"/>
      <c r="AU71" s="98"/>
      <c r="AV71" s="98"/>
      <c r="AW71" s="98"/>
      <c r="AX71" s="98"/>
      <c r="AY71" s="98"/>
      <c r="AZ71" s="98"/>
      <c r="BA71" s="98"/>
      <c r="BB71" s="98"/>
      <c r="BC71" s="98"/>
      <c r="BD71" s="98"/>
      <c r="BE71" s="98">
        <f t="shared" si="0"/>
        <v>0</v>
      </c>
      <c r="BF71" s="98"/>
      <c r="BG71" s="98"/>
      <c r="BH71" s="98"/>
      <c r="BI71" s="98"/>
      <c r="BJ71" s="98"/>
      <c r="BK71" s="98"/>
      <c r="BL71" s="98"/>
    </row>
    <row r="72" spans="1:79" ht="25.5" customHeight="1" x14ac:dyDescent="0.2">
      <c r="A72" s="47">
        <v>0</v>
      </c>
      <c r="B72" s="47"/>
      <c r="C72" s="47"/>
      <c r="D72" s="47"/>
      <c r="E72" s="47"/>
      <c r="F72" s="47"/>
      <c r="G72" s="38" t="s">
        <v>216</v>
      </c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5"/>
      <c r="Z72" s="99" t="s">
        <v>129</v>
      </c>
      <c r="AA72" s="99"/>
      <c r="AB72" s="99"/>
      <c r="AC72" s="99"/>
      <c r="AD72" s="99"/>
      <c r="AE72" s="38" t="s">
        <v>160</v>
      </c>
      <c r="AF72" s="74"/>
      <c r="AG72" s="74"/>
      <c r="AH72" s="74"/>
      <c r="AI72" s="74"/>
      <c r="AJ72" s="74"/>
      <c r="AK72" s="74"/>
      <c r="AL72" s="74"/>
      <c r="AM72" s="74"/>
      <c r="AN72" s="75"/>
      <c r="AO72" s="73">
        <v>450</v>
      </c>
      <c r="AP72" s="73"/>
      <c r="AQ72" s="73"/>
      <c r="AR72" s="73"/>
      <c r="AS72" s="73"/>
      <c r="AT72" s="73"/>
      <c r="AU72" s="73"/>
      <c r="AV72" s="73"/>
      <c r="AW72" s="73">
        <v>0</v>
      </c>
      <c r="AX72" s="73"/>
      <c r="AY72" s="73"/>
      <c r="AZ72" s="73"/>
      <c r="BA72" s="73"/>
      <c r="BB72" s="73"/>
      <c r="BC72" s="73"/>
      <c r="BD72" s="73"/>
      <c r="BE72" s="73">
        <f t="shared" si="0"/>
        <v>450</v>
      </c>
      <c r="BF72" s="73"/>
      <c r="BG72" s="73"/>
      <c r="BH72" s="73"/>
      <c r="BI72" s="73"/>
      <c r="BJ72" s="73"/>
      <c r="BK72" s="73"/>
      <c r="BL72" s="73"/>
    </row>
    <row r="73" spans="1:79" s="4" customFormat="1" ht="12.75" customHeight="1" x14ac:dyDescent="0.2">
      <c r="A73" s="87">
        <v>0</v>
      </c>
      <c r="B73" s="87"/>
      <c r="C73" s="87"/>
      <c r="D73" s="87"/>
      <c r="E73" s="87"/>
      <c r="F73" s="87"/>
      <c r="G73" s="95" t="s">
        <v>161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88"/>
      <c r="AA73" s="88"/>
      <c r="AB73" s="88"/>
      <c r="AC73" s="88"/>
      <c r="AD73" s="88"/>
      <c r="AE73" s="95"/>
      <c r="AF73" s="96"/>
      <c r="AG73" s="96"/>
      <c r="AH73" s="96"/>
      <c r="AI73" s="96"/>
      <c r="AJ73" s="96"/>
      <c r="AK73" s="96"/>
      <c r="AL73" s="96"/>
      <c r="AM73" s="96"/>
      <c r="AN73" s="97"/>
      <c r="AO73" s="98"/>
      <c r="AP73" s="98"/>
      <c r="AQ73" s="98"/>
      <c r="AR73" s="98"/>
      <c r="AS73" s="98"/>
      <c r="AT73" s="98"/>
      <c r="AU73" s="98"/>
      <c r="AV73" s="98"/>
      <c r="AW73" s="98"/>
      <c r="AX73" s="98"/>
      <c r="AY73" s="98"/>
      <c r="AZ73" s="98"/>
      <c r="BA73" s="98"/>
      <c r="BB73" s="98"/>
      <c r="BC73" s="98"/>
      <c r="BD73" s="98"/>
      <c r="BE73" s="98">
        <f t="shared" si="0"/>
        <v>0</v>
      </c>
      <c r="BF73" s="98"/>
      <c r="BG73" s="98"/>
      <c r="BH73" s="98"/>
      <c r="BI73" s="98"/>
      <c r="BJ73" s="98"/>
      <c r="BK73" s="98"/>
      <c r="BL73" s="98"/>
    </row>
    <row r="74" spans="1:79" ht="12.75" customHeight="1" x14ac:dyDescent="0.2">
      <c r="A74" s="47">
        <v>0</v>
      </c>
      <c r="B74" s="47"/>
      <c r="C74" s="47"/>
      <c r="D74" s="47"/>
      <c r="E74" s="47"/>
      <c r="F74" s="47"/>
      <c r="G74" s="38" t="s">
        <v>217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99" t="s">
        <v>71</v>
      </c>
      <c r="AA74" s="99"/>
      <c r="AB74" s="99"/>
      <c r="AC74" s="99"/>
      <c r="AD74" s="99"/>
      <c r="AE74" s="38" t="s">
        <v>160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73">
        <v>100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0"/>
        <v>100</v>
      </c>
      <c r="BF74" s="73"/>
      <c r="BG74" s="73"/>
      <c r="BH74" s="73"/>
      <c r="BI74" s="73"/>
      <c r="BJ74" s="73"/>
      <c r="BK74" s="73"/>
      <c r="BL74" s="73"/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91" t="s">
        <v>163</v>
      </c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5"/>
      <c r="AO77" s="93" t="s">
        <v>164</v>
      </c>
      <c r="AP77" s="119"/>
      <c r="AQ77" s="119"/>
      <c r="AR77" s="119"/>
      <c r="AS77" s="119"/>
      <c r="AT77" s="119"/>
      <c r="AU77" s="119"/>
      <c r="AV77" s="119"/>
      <c r="AW77" s="119"/>
      <c r="AX77" s="119"/>
      <c r="AY77" s="119"/>
      <c r="AZ77" s="119"/>
      <c r="BA77" s="119"/>
      <c r="BB77" s="119"/>
      <c r="BC77" s="119"/>
      <c r="BD77" s="119"/>
      <c r="BE77" s="119"/>
      <c r="BF77" s="119"/>
      <c r="BG77" s="119"/>
    </row>
    <row r="78" spans="1:79" x14ac:dyDescent="0.2">
      <c r="W78" s="68" t="s">
        <v>9</v>
      </c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O78" s="68" t="s">
        <v>57</v>
      </c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</row>
    <row r="79" spans="1:79" ht="15.75" customHeight="1" x14ac:dyDescent="0.2">
      <c r="A79" s="94" t="s">
        <v>7</v>
      </c>
      <c r="B79" s="94"/>
      <c r="C79" s="94"/>
      <c r="D79" s="94"/>
      <c r="E79" s="94"/>
      <c r="F79" s="94"/>
    </row>
    <row r="80" spans="1:79" ht="13.15" customHeight="1" x14ac:dyDescent="0.2">
      <c r="A80" s="82" t="s">
        <v>138</v>
      </c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</row>
    <row r="81" spans="1:59" x14ac:dyDescent="0.2">
      <c r="A81" s="83" t="s">
        <v>52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31.5" customHeight="1" x14ac:dyDescent="0.2">
      <c r="A83" s="91" t="s">
        <v>165</v>
      </c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5"/>
      <c r="AO83" s="93" t="s">
        <v>102</v>
      </c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</row>
    <row r="84" spans="1:59" x14ac:dyDescent="0.2">
      <c r="W84" s="68" t="s">
        <v>9</v>
      </c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O84" s="68" t="s">
        <v>57</v>
      </c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</row>
    <row r="85" spans="1:59" x14ac:dyDescent="0.2">
      <c r="A85" s="84">
        <v>43690</v>
      </c>
      <c r="B85" s="85"/>
      <c r="C85" s="85"/>
      <c r="D85" s="85"/>
      <c r="E85" s="85"/>
      <c r="F85" s="85"/>
      <c r="G85" s="85"/>
      <c r="H85" s="85"/>
    </row>
    <row r="86" spans="1:59" x14ac:dyDescent="0.2">
      <c r="A86" s="68" t="s">
        <v>50</v>
      </c>
      <c r="B86" s="68"/>
      <c r="C86" s="68"/>
      <c r="D86" s="68"/>
      <c r="E86" s="68"/>
      <c r="F86" s="68"/>
      <c r="G86" s="68"/>
      <c r="H86" s="68"/>
      <c r="I86" s="31"/>
      <c r="J86" s="31"/>
      <c r="K86" s="31"/>
      <c r="L86" s="31"/>
      <c r="M86" s="31"/>
      <c r="N86" s="31"/>
      <c r="O86" s="31"/>
      <c r="P86" s="31"/>
      <c r="Q86" s="31"/>
    </row>
    <row r="87" spans="1:59" x14ac:dyDescent="0.2">
      <c r="A87" s="25" t="s">
        <v>51</v>
      </c>
    </row>
  </sheetData>
  <mergeCells count="213">
    <mergeCell ref="A85:H85"/>
    <mergeCell ref="A86:H86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3:BL63"/>
    <mergeCell ref="A64:F64"/>
    <mergeCell ref="G64:Y64"/>
    <mergeCell ref="Z64:AD64"/>
    <mergeCell ref="AE64:AN64"/>
    <mergeCell ref="AO64:AV64"/>
    <mergeCell ref="AW64:BD64"/>
    <mergeCell ref="BE64:BL64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4:BL54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G67">
    <cfRule type="cellIs" dxfId="46" priority="18" stopIfTrue="1" operator="equal">
      <formula>$G66</formula>
    </cfRule>
  </conditionalFormatting>
  <conditionalFormatting sqref="D49">
    <cfRule type="cellIs" dxfId="45" priority="19" stopIfTrue="1" operator="equal">
      <formula>$D48</formula>
    </cfRule>
  </conditionalFormatting>
  <conditionalFormatting sqref="A67:F67">
    <cfRule type="cellIs" dxfId="44" priority="20" stopIfTrue="1" operator="equal">
      <formula>0</formula>
    </cfRule>
  </conditionalFormatting>
  <conditionalFormatting sqref="D50">
    <cfRule type="cellIs" dxfId="43" priority="17" stopIfTrue="1" operator="equal">
      <formula>$D49</formula>
    </cfRule>
  </conditionalFormatting>
  <conditionalFormatting sqref="D51">
    <cfRule type="cellIs" dxfId="42" priority="16" stopIfTrue="1" operator="equal">
      <formula>$D50</formula>
    </cfRule>
  </conditionalFormatting>
  <conditionalFormatting sqref="D52">
    <cfRule type="cellIs" dxfId="41" priority="15" stopIfTrue="1" operator="equal">
      <formula>$D51</formula>
    </cfRule>
  </conditionalFormatting>
  <conditionalFormatting sqref="G68">
    <cfRule type="cellIs" dxfId="40" priority="13" stopIfTrue="1" operator="equal">
      <formula>$G67</formula>
    </cfRule>
  </conditionalFormatting>
  <conditionalFormatting sqref="A68:F68">
    <cfRule type="cellIs" dxfId="39" priority="14" stopIfTrue="1" operator="equal">
      <formula>0</formula>
    </cfRule>
  </conditionalFormatting>
  <conditionalFormatting sqref="G69">
    <cfRule type="cellIs" dxfId="38" priority="11" stopIfTrue="1" operator="equal">
      <formula>$G68</formula>
    </cfRule>
  </conditionalFormatting>
  <conditionalFormatting sqref="A69:F69">
    <cfRule type="cellIs" dxfId="37" priority="12" stopIfTrue="1" operator="equal">
      <formula>0</formula>
    </cfRule>
  </conditionalFormatting>
  <conditionalFormatting sqref="G70">
    <cfRule type="cellIs" dxfId="36" priority="9" stopIfTrue="1" operator="equal">
      <formula>$G69</formula>
    </cfRule>
  </conditionalFormatting>
  <conditionalFormatting sqref="A70:F70">
    <cfRule type="cellIs" dxfId="35" priority="10" stopIfTrue="1" operator="equal">
      <formula>0</formula>
    </cfRule>
  </conditionalFormatting>
  <conditionalFormatting sqref="G71">
    <cfRule type="cellIs" dxfId="34" priority="7" stopIfTrue="1" operator="equal">
      <formula>$G70</formula>
    </cfRule>
  </conditionalFormatting>
  <conditionalFormatting sqref="A71:F71">
    <cfRule type="cellIs" dxfId="33" priority="8" stopIfTrue="1" operator="equal">
      <formula>0</formula>
    </cfRule>
  </conditionalFormatting>
  <conditionalFormatting sqref="G72">
    <cfRule type="cellIs" dxfId="32" priority="5" stopIfTrue="1" operator="equal">
      <formula>$G71</formula>
    </cfRule>
  </conditionalFormatting>
  <conditionalFormatting sqref="A72:F72">
    <cfRule type="cellIs" dxfId="31" priority="6" stopIfTrue="1" operator="equal">
      <formula>0</formula>
    </cfRule>
  </conditionalFormatting>
  <conditionalFormatting sqref="G73">
    <cfRule type="cellIs" dxfId="30" priority="3" stopIfTrue="1" operator="equal">
      <formula>$G72</formula>
    </cfRule>
  </conditionalFormatting>
  <conditionalFormatting sqref="A73:F73">
    <cfRule type="cellIs" dxfId="29" priority="4" stopIfTrue="1" operator="equal">
      <formula>0</formula>
    </cfRule>
  </conditionalFormatting>
  <conditionalFormatting sqref="G74">
    <cfRule type="cellIs" dxfId="28" priority="1" stopIfTrue="1" operator="equal">
      <formula>$G73</formula>
    </cfRule>
  </conditionalFormatting>
  <conditionalFormatting sqref="A74:F74">
    <cfRule type="cellIs" dxfId="27" priority="2" stopIfTrue="1" operator="equal">
      <formula>0</formula>
    </cfRule>
  </conditionalFormatting>
  <pageMargins left="0.31496062992125984" right="0.31496062992125984" top="0.98425196850393704" bottom="0.39370078740157483" header="0" footer="0"/>
  <pageSetup paperSize="9" scale="75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view="pageBreakPreview" topLeftCell="A11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101" t="s">
        <v>39</v>
      </c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</row>
    <row r="2" spans="1:64" ht="15.95" customHeight="1" x14ac:dyDescent="0.2">
      <c r="AO2" s="102" t="s">
        <v>0</v>
      </c>
      <c r="AP2" s="102"/>
      <c r="AQ2" s="102"/>
      <c r="AR2" s="102"/>
      <c r="AS2" s="102"/>
      <c r="AT2" s="102"/>
      <c r="AU2" s="102"/>
      <c r="AV2" s="102"/>
      <c r="AW2" s="102"/>
      <c r="AX2" s="102"/>
      <c r="AY2" s="102"/>
      <c r="AZ2" s="102"/>
      <c r="BA2" s="102"/>
      <c r="BB2" s="102"/>
      <c r="BC2" s="102"/>
      <c r="BD2" s="102"/>
      <c r="BE2" s="102"/>
      <c r="BF2" s="102"/>
      <c r="BG2" s="102"/>
      <c r="BH2" s="102"/>
      <c r="BI2" s="102"/>
      <c r="BJ2" s="102"/>
      <c r="BK2" s="102"/>
      <c r="BL2" s="102"/>
    </row>
    <row r="3" spans="1:64" ht="15" customHeight="1" x14ac:dyDescent="0.2">
      <c r="AO3" s="102" t="s">
        <v>134</v>
      </c>
      <c r="AP3" s="102"/>
      <c r="AQ3" s="102"/>
      <c r="AR3" s="102"/>
      <c r="AS3" s="102"/>
      <c r="AT3" s="102"/>
      <c r="AU3" s="102"/>
      <c r="AV3" s="102"/>
      <c r="AW3" s="102"/>
      <c r="AX3" s="102"/>
      <c r="AY3" s="102"/>
      <c r="AZ3" s="102"/>
      <c r="BA3" s="102"/>
      <c r="BB3" s="102"/>
      <c r="BC3" s="102"/>
      <c r="BD3" s="102"/>
      <c r="BE3" s="102"/>
      <c r="BF3" s="102"/>
      <c r="BG3" s="102"/>
      <c r="BH3" s="102"/>
      <c r="BI3" s="102"/>
      <c r="BJ3" s="102"/>
      <c r="BK3" s="102"/>
      <c r="BL3" s="102"/>
    </row>
    <row r="4" spans="1:64" ht="32.1" customHeight="1" x14ac:dyDescent="0.2">
      <c r="AO4" s="82" t="s">
        <v>200</v>
      </c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</row>
    <row r="5" spans="1:64" x14ac:dyDescent="0.2">
      <c r="AO5" s="120" t="s">
        <v>136</v>
      </c>
      <c r="AP5" s="120"/>
      <c r="AQ5" s="120"/>
      <c r="AR5" s="120"/>
      <c r="AS5" s="120"/>
      <c r="AT5" s="120"/>
      <c r="AU5" s="120"/>
      <c r="AV5" s="120"/>
      <c r="AW5" s="120"/>
      <c r="AX5" s="120"/>
      <c r="AY5" s="120"/>
      <c r="AZ5" s="120"/>
      <c r="BA5" s="120"/>
      <c r="BB5" s="120"/>
      <c r="BC5" s="120"/>
      <c r="BD5" s="120"/>
      <c r="BE5" s="120"/>
      <c r="BF5" s="120"/>
      <c r="BG5" s="120"/>
      <c r="BH5" s="120"/>
      <c r="BI5" s="120"/>
      <c r="BJ5" s="120"/>
      <c r="BK5" s="120"/>
      <c r="BL5" s="120"/>
    </row>
    <row r="6" spans="1:64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64" ht="15.95" customHeight="1" x14ac:dyDescent="0.2">
      <c r="AO7" s="113" t="s">
        <v>1</v>
      </c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</row>
    <row r="10" spans="1:64" ht="15.75" customHeight="1" x14ac:dyDescent="0.2">
      <c r="A10" s="110" t="s">
        <v>24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64" ht="15.75" customHeight="1" x14ac:dyDescent="0.2">
      <c r="A11" s="110" t="s">
        <v>78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64" ht="6" customHeight="1" x14ac:dyDescent="0.2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</row>
    <row r="13" spans="1:64" ht="27.95" customHeight="1" x14ac:dyDescent="0.2">
      <c r="A13" s="77" t="s">
        <v>58</v>
      </c>
      <c r="B13" s="77"/>
      <c r="C13" s="15"/>
      <c r="D13" s="105" t="s">
        <v>137</v>
      </c>
      <c r="E13" s="106"/>
      <c r="F13" s="106"/>
      <c r="G13" s="106"/>
      <c r="H13" s="106"/>
      <c r="I13" s="106"/>
      <c r="J13" s="106"/>
      <c r="K13" s="15"/>
      <c r="L13" s="81" t="s">
        <v>138</v>
      </c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</row>
    <row r="14" spans="1:64" ht="15.95" customHeight="1" x14ac:dyDescent="0.2">
      <c r="A14" s="29"/>
      <c r="B14" s="29"/>
      <c r="C14" s="29"/>
      <c r="D14" s="112" t="s">
        <v>40</v>
      </c>
      <c r="E14" s="112"/>
      <c r="F14" s="112"/>
      <c r="G14" s="112"/>
      <c r="H14" s="112"/>
      <c r="I14" s="112"/>
      <c r="J14" s="112"/>
      <c r="K14" s="29"/>
      <c r="L14" s="107" t="s">
        <v>2</v>
      </c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</row>
    <row r="15" spans="1:64" ht="6" customHeight="1" x14ac:dyDescent="0.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4" ht="21" customHeight="1" x14ac:dyDescent="0.2">
      <c r="A16" s="77" t="s">
        <v>8</v>
      </c>
      <c r="B16" s="77"/>
      <c r="C16" s="15"/>
      <c r="D16" s="105" t="s">
        <v>139</v>
      </c>
      <c r="E16" s="106"/>
      <c r="F16" s="106"/>
      <c r="G16" s="106"/>
      <c r="H16" s="106"/>
      <c r="I16" s="106"/>
      <c r="J16" s="106"/>
      <c r="K16" s="15"/>
      <c r="L16" s="81" t="s">
        <v>138</v>
      </c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</row>
    <row r="17" spans="1:79" ht="15.95" customHeight="1" x14ac:dyDescent="0.2">
      <c r="A17" s="29"/>
      <c r="B17" s="29"/>
      <c r="C17" s="29"/>
      <c r="D17" s="112" t="s">
        <v>40</v>
      </c>
      <c r="E17" s="112"/>
      <c r="F17" s="112"/>
      <c r="G17" s="112"/>
      <c r="H17" s="112"/>
      <c r="I17" s="112"/>
      <c r="J17" s="112"/>
      <c r="K17" s="29"/>
      <c r="L17" s="107" t="s">
        <v>3</v>
      </c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</row>
    <row r="18" spans="1:79" ht="6.75" customHeight="1" x14ac:dyDescent="0.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</row>
    <row r="19" spans="1:79" ht="27.95" customHeight="1" x14ac:dyDescent="0.2">
      <c r="A19" s="77" t="s">
        <v>59</v>
      </c>
      <c r="B19" s="77"/>
      <c r="C19" s="15"/>
      <c r="D19" s="105" t="s">
        <v>218</v>
      </c>
      <c r="E19" s="106"/>
      <c r="F19" s="106"/>
      <c r="G19" s="106"/>
      <c r="H19" s="106"/>
      <c r="I19" s="106"/>
      <c r="J19" s="106"/>
      <c r="K19" s="15"/>
      <c r="L19" s="105" t="s">
        <v>219</v>
      </c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81" t="s">
        <v>220</v>
      </c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</row>
    <row r="20" spans="1:79" ht="20.100000000000001" customHeight="1" x14ac:dyDescent="0.2">
      <c r="A20" s="29"/>
      <c r="B20" s="29"/>
      <c r="C20" s="29"/>
      <c r="D20" s="60" t="s">
        <v>40</v>
      </c>
      <c r="E20" s="60"/>
      <c r="F20" s="60"/>
      <c r="G20" s="60"/>
      <c r="H20" s="60"/>
      <c r="I20" s="60"/>
      <c r="J20" s="60"/>
      <c r="K20" s="29"/>
      <c r="L20" s="107" t="s">
        <v>25</v>
      </c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 t="s">
        <v>4</v>
      </c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</row>
    <row r="21" spans="1:79" ht="6.75" customHeight="1" x14ac:dyDescent="0.2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</row>
    <row r="22" spans="1:79" ht="24.95" customHeight="1" x14ac:dyDescent="0.2">
      <c r="A22" s="108" t="s">
        <v>55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3">
        <v>308998</v>
      </c>
      <c r="V22" s="103"/>
      <c r="W22" s="103"/>
      <c r="X22" s="103"/>
      <c r="Y22" s="103"/>
      <c r="Z22" s="103"/>
      <c r="AA22" s="103"/>
      <c r="AB22" s="103"/>
      <c r="AC22" s="103"/>
      <c r="AD22" s="103"/>
      <c r="AE22" s="104" t="s">
        <v>56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3">
        <v>308998</v>
      </c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48" t="s">
        <v>27</v>
      </c>
      <c r="BE22" s="48"/>
      <c r="BF22" s="48"/>
      <c r="BG22" s="48"/>
      <c r="BH22" s="48"/>
      <c r="BI22" s="48"/>
      <c r="BJ22" s="48"/>
      <c r="BK22" s="48"/>
      <c r="BL22" s="48"/>
    </row>
    <row r="23" spans="1:79" ht="24.95" customHeight="1" x14ac:dyDescent="0.2">
      <c r="A23" s="48" t="s">
        <v>26</v>
      </c>
      <c r="B23" s="48"/>
      <c r="C23" s="48"/>
      <c r="D23" s="48"/>
      <c r="E23" s="48"/>
      <c r="F23" s="48"/>
      <c r="G23" s="48"/>
      <c r="H23" s="48"/>
      <c r="I23" s="103">
        <v>0</v>
      </c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48" t="s">
        <v>28</v>
      </c>
      <c r="U23" s="48"/>
      <c r="V23" s="48"/>
      <c r="W23" s="4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12"/>
      <c r="BE23" s="12"/>
      <c r="BF23" s="12"/>
      <c r="BG23" s="12"/>
      <c r="BH23" s="12"/>
      <c r="BI23" s="12"/>
      <c r="BJ23" s="29"/>
      <c r="BK23" s="29"/>
      <c r="BL23" s="29"/>
    </row>
    <row r="24" spans="1:79" ht="12.75" customHeight="1" x14ac:dyDescent="0.2">
      <c r="A24" s="27"/>
      <c r="B24" s="27"/>
      <c r="C24" s="27"/>
      <c r="D24" s="27"/>
      <c r="E24" s="27"/>
      <c r="F24" s="27"/>
      <c r="G24" s="27"/>
      <c r="H24" s="2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27"/>
      <c r="U24" s="27"/>
      <c r="V24" s="27"/>
      <c r="W24" s="2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12"/>
      <c r="BE24" s="12"/>
      <c r="BF24" s="12"/>
      <c r="BG24" s="12"/>
      <c r="BH24" s="12"/>
      <c r="BI24" s="12"/>
      <c r="BJ24" s="29"/>
      <c r="BK24" s="29"/>
      <c r="BL24" s="29"/>
    </row>
    <row r="25" spans="1:79" ht="15.75" customHeight="1" x14ac:dyDescent="0.2">
      <c r="A25" s="102" t="s">
        <v>42</v>
      </c>
      <c r="B25" s="102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102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</row>
    <row r="26" spans="1:79" ht="236.25" customHeight="1" x14ac:dyDescent="0.2">
      <c r="A26" s="81" t="s">
        <v>221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8" t="s">
        <v>41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</row>
    <row r="29" spans="1:79" ht="27.75" customHeight="1" x14ac:dyDescent="0.2">
      <c r="A29" s="69" t="s">
        <v>32</v>
      </c>
      <c r="B29" s="69"/>
      <c r="C29" s="69"/>
      <c r="D29" s="69"/>
      <c r="E29" s="69"/>
      <c r="F29" s="69"/>
      <c r="G29" s="70" t="s">
        <v>45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9">
        <v>1</v>
      </c>
      <c r="B30" s="49"/>
      <c r="C30" s="49"/>
      <c r="D30" s="49"/>
      <c r="E30" s="49"/>
      <c r="F30" s="49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47" t="s">
        <v>37</v>
      </c>
      <c r="B31" s="47"/>
      <c r="C31" s="47"/>
      <c r="D31" s="47"/>
      <c r="E31" s="47"/>
      <c r="F31" s="47"/>
      <c r="G31" s="53" t="s">
        <v>11</v>
      </c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54"/>
      <c r="AS31" s="54"/>
      <c r="AT31" s="54"/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54"/>
      <c r="BF31" s="54"/>
      <c r="BG31" s="54"/>
      <c r="BH31" s="54"/>
      <c r="BI31" s="54"/>
      <c r="BJ31" s="54"/>
      <c r="BK31" s="54"/>
      <c r="BL31" s="55"/>
      <c r="CA31" s="1" t="s">
        <v>54</v>
      </c>
    </row>
    <row r="32" spans="1:79" ht="12.75" customHeight="1" x14ac:dyDescent="0.2">
      <c r="A32" s="47">
        <v>1</v>
      </c>
      <c r="B32" s="47"/>
      <c r="C32" s="47"/>
      <c r="D32" s="47"/>
      <c r="E32" s="47"/>
      <c r="F32" s="47"/>
      <c r="G32" s="122" t="s">
        <v>222</v>
      </c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4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8" t="s">
        <v>43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63" customHeight="1" x14ac:dyDescent="0.2">
      <c r="A35" s="81" t="s">
        <v>223</v>
      </c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</row>
    <row r="36" spans="1:79" ht="12.75" customHeight="1" x14ac:dyDescent="0.2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8" t="s">
        <v>44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</row>
    <row r="38" spans="1:79" ht="27.75" customHeight="1" x14ac:dyDescent="0.2">
      <c r="A38" s="69" t="s">
        <v>32</v>
      </c>
      <c r="B38" s="69"/>
      <c r="C38" s="69"/>
      <c r="D38" s="69"/>
      <c r="E38" s="69"/>
      <c r="F38" s="69"/>
      <c r="G38" s="70" t="s">
        <v>29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9">
        <v>1</v>
      </c>
      <c r="B39" s="49"/>
      <c r="C39" s="49"/>
      <c r="D39" s="49"/>
      <c r="E39" s="49"/>
      <c r="F39" s="49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47" t="s">
        <v>10</v>
      </c>
      <c r="B40" s="47"/>
      <c r="C40" s="47"/>
      <c r="D40" s="47"/>
      <c r="E40" s="47"/>
      <c r="F40" s="47"/>
      <c r="G40" s="53" t="s">
        <v>11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5"/>
      <c r="CA40" s="1" t="s">
        <v>15</v>
      </c>
    </row>
    <row r="41" spans="1:79" ht="12.75" customHeight="1" x14ac:dyDescent="0.2">
      <c r="A41" s="47">
        <v>1</v>
      </c>
      <c r="B41" s="47"/>
      <c r="C41" s="47"/>
      <c r="D41" s="47"/>
      <c r="E41" s="47"/>
      <c r="F41" s="47"/>
      <c r="G41" s="122" t="s">
        <v>224</v>
      </c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4"/>
      <c r="CA41" s="1" t="s">
        <v>16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8" t="s">
        <v>46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</row>
    <row r="44" spans="1:79" ht="15" customHeight="1" x14ac:dyDescent="0.2">
      <c r="A44" s="76" t="s">
        <v>77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49" t="s">
        <v>32</v>
      </c>
      <c r="B45" s="49"/>
      <c r="C45" s="49"/>
      <c r="D45" s="59" t="s">
        <v>30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49" t="s">
        <v>33</v>
      </c>
      <c r="AD45" s="49"/>
      <c r="AE45" s="49"/>
      <c r="AF45" s="49"/>
      <c r="AG45" s="49"/>
      <c r="AH45" s="49"/>
      <c r="AI45" s="49"/>
      <c r="AJ45" s="49"/>
      <c r="AK45" s="49" t="s">
        <v>34</v>
      </c>
      <c r="AL45" s="49"/>
      <c r="AM45" s="49"/>
      <c r="AN45" s="49"/>
      <c r="AO45" s="49"/>
      <c r="AP45" s="49"/>
      <c r="AQ45" s="49"/>
      <c r="AR45" s="49"/>
      <c r="AS45" s="49" t="s">
        <v>31</v>
      </c>
      <c r="AT45" s="49"/>
      <c r="AU45" s="49"/>
      <c r="AV45" s="49"/>
      <c r="AW45" s="49"/>
      <c r="AX45" s="49"/>
      <c r="AY45" s="49"/>
      <c r="AZ45" s="49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49"/>
      <c r="B46" s="49"/>
      <c r="C46" s="49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49">
        <v>1</v>
      </c>
      <c r="B47" s="49"/>
      <c r="C47" s="49"/>
      <c r="D47" s="50">
        <v>2</v>
      </c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2"/>
      <c r="AC47" s="49">
        <v>3</v>
      </c>
      <c r="AD47" s="49"/>
      <c r="AE47" s="49"/>
      <c r="AF47" s="49"/>
      <c r="AG47" s="49"/>
      <c r="AH47" s="49"/>
      <c r="AI47" s="49"/>
      <c r="AJ47" s="49"/>
      <c r="AK47" s="49">
        <v>4</v>
      </c>
      <c r="AL47" s="49"/>
      <c r="AM47" s="49"/>
      <c r="AN47" s="49"/>
      <c r="AO47" s="49"/>
      <c r="AP47" s="49"/>
      <c r="AQ47" s="49"/>
      <c r="AR47" s="49"/>
      <c r="AS47" s="49">
        <v>5</v>
      </c>
      <c r="AT47" s="49"/>
      <c r="AU47" s="49"/>
      <c r="AV47" s="49"/>
      <c r="AW47" s="49"/>
      <c r="AX47" s="49"/>
      <c r="AY47" s="49"/>
      <c r="AZ47" s="49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7" t="s">
        <v>10</v>
      </c>
      <c r="B48" s="47"/>
      <c r="C48" s="47"/>
      <c r="D48" s="32" t="s">
        <v>11</v>
      </c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4"/>
      <c r="AC48" s="114" t="s">
        <v>12</v>
      </c>
      <c r="AD48" s="114"/>
      <c r="AE48" s="114"/>
      <c r="AF48" s="114"/>
      <c r="AG48" s="114"/>
      <c r="AH48" s="114"/>
      <c r="AI48" s="114"/>
      <c r="AJ48" s="114"/>
      <c r="AK48" s="114" t="s">
        <v>13</v>
      </c>
      <c r="AL48" s="114"/>
      <c r="AM48" s="114"/>
      <c r="AN48" s="114"/>
      <c r="AO48" s="114"/>
      <c r="AP48" s="114"/>
      <c r="AQ48" s="114"/>
      <c r="AR48" s="114"/>
      <c r="AS48" s="99" t="s">
        <v>14</v>
      </c>
      <c r="AT48" s="114"/>
      <c r="AU48" s="114"/>
      <c r="AV48" s="114"/>
      <c r="AW48" s="114"/>
      <c r="AX48" s="114"/>
      <c r="AY48" s="114"/>
      <c r="AZ48" s="114"/>
      <c r="BA48" s="20"/>
      <c r="BB48" s="21"/>
      <c r="BC48" s="21"/>
      <c r="BD48" s="21"/>
      <c r="BE48" s="21"/>
      <c r="BF48" s="21"/>
      <c r="BG48" s="21"/>
      <c r="BH48" s="21"/>
      <c r="CA48" s="4" t="s">
        <v>17</v>
      </c>
    </row>
    <row r="49" spans="1:79" ht="12.75" customHeight="1" x14ac:dyDescent="0.2">
      <c r="A49" s="47">
        <v>1</v>
      </c>
      <c r="B49" s="47"/>
      <c r="C49" s="47"/>
      <c r="D49" s="122" t="s">
        <v>225</v>
      </c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4"/>
      <c r="AC49" s="73">
        <v>10000</v>
      </c>
      <c r="AD49" s="73"/>
      <c r="AE49" s="73"/>
      <c r="AF49" s="73"/>
      <c r="AG49" s="73"/>
      <c r="AH49" s="73"/>
      <c r="AI49" s="73"/>
      <c r="AJ49" s="73"/>
      <c r="AK49" s="73">
        <v>0</v>
      </c>
      <c r="AL49" s="73"/>
      <c r="AM49" s="73"/>
      <c r="AN49" s="73"/>
      <c r="AO49" s="73"/>
      <c r="AP49" s="73"/>
      <c r="AQ49" s="73"/>
      <c r="AR49" s="73"/>
      <c r="AS49" s="73">
        <f>AC49+AK49</f>
        <v>10000</v>
      </c>
      <c r="AT49" s="73"/>
      <c r="AU49" s="73"/>
      <c r="AV49" s="73"/>
      <c r="AW49" s="73"/>
      <c r="AX49" s="73"/>
      <c r="AY49" s="73"/>
      <c r="AZ49" s="73"/>
      <c r="BA49" s="22"/>
      <c r="BB49" s="22"/>
      <c r="BC49" s="22"/>
      <c r="BD49" s="22"/>
      <c r="BE49" s="22"/>
      <c r="BF49" s="22"/>
      <c r="BG49" s="22"/>
      <c r="BH49" s="22"/>
      <c r="CA49" s="1" t="s">
        <v>18</v>
      </c>
    </row>
    <row r="50" spans="1:79" ht="12.75" customHeight="1" x14ac:dyDescent="0.2">
      <c r="A50" s="47">
        <v>2</v>
      </c>
      <c r="B50" s="47"/>
      <c r="C50" s="47"/>
      <c r="D50" s="122" t="s">
        <v>208</v>
      </c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4"/>
      <c r="AC50" s="73">
        <v>298998</v>
      </c>
      <c r="AD50" s="73"/>
      <c r="AE50" s="73"/>
      <c r="AF50" s="73"/>
      <c r="AG50" s="73"/>
      <c r="AH50" s="73"/>
      <c r="AI50" s="73"/>
      <c r="AJ50" s="73"/>
      <c r="AK50" s="73">
        <v>0</v>
      </c>
      <c r="AL50" s="73"/>
      <c r="AM50" s="73"/>
      <c r="AN50" s="73"/>
      <c r="AO50" s="73"/>
      <c r="AP50" s="73"/>
      <c r="AQ50" s="73"/>
      <c r="AR50" s="73"/>
      <c r="AS50" s="73">
        <f>AC50+AK50</f>
        <v>298998</v>
      </c>
      <c r="AT50" s="73"/>
      <c r="AU50" s="73"/>
      <c r="AV50" s="73"/>
      <c r="AW50" s="73"/>
      <c r="AX50" s="73"/>
      <c r="AY50" s="73"/>
      <c r="AZ50" s="73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2.75" customHeight="1" x14ac:dyDescent="0.2">
      <c r="A51" s="87"/>
      <c r="B51" s="87"/>
      <c r="C51" s="87"/>
      <c r="D51" s="125" t="s">
        <v>31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7"/>
      <c r="AC51" s="98">
        <v>308998</v>
      </c>
      <c r="AD51" s="98"/>
      <c r="AE51" s="98"/>
      <c r="AF51" s="98"/>
      <c r="AG51" s="98"/>
      <c r="AH51" s="98"/>
      <c r="AI51" s="98"/>
      <c r="AJ51" s="98"/>
      <c r="AK51" s="98">
        <v>0</v>
      </c>
      <c r="AL51" s="98"/>
      <c r="AM51" s="98"/>
      <c r="AN51" s="98"/>
      <c r="AO51" s="98"/>
      <c r="AP51" s="98"/>
      <c r="AQ51" s="98"/>
      <c r="AR51" s="98"/>
      <c r="AS51" s="98">
        <f>AC51+AK51</f>
        <v>308998</v>
      </c>
      <c r="AT51" s="98"/>
      <c r="AU51" s="98"/>
      <c r="AV51" s="98"/>
      <c r="AW51" s="98"/>
      <c r="AX51" s="98"/>
      <c r="AY51" s="98"/>
      <c r="AZ51" s="98"/>
      <c r="BA51" s="26"/>
      <c r="BB51" s="26"/>
      <c r="BC51" s="26"/>
      <c r="BD51" s="26"/>
      <c r="BE51" s="26"/>
      <c r="BF51" s="26"/>
      <c r="BG51" s="26"/>
      <c r="BH51" s="26"/>
    </row>
    <row r="53" spans="1:79" ht="15.75" customHeight="1" x14ac:dyDescent="0.2">
      <c r="A53" s="102" t="s">
        <v>47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</row>
    <row r="54" spans="1:79" ht="15" customHeight="1" x14ac:dyDescent="0.2">
      <c r="A54" s="76" t="s">
        <v>77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9" t="s">
        <v>32</v>
      </c>
      <c r="B55" s="49"/>
      <c r="C55" s="49"/>
      <c r="D55" s="59" t="s">
        <v>38</v>
      </c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1"/>
      <c r="AB55" s="49" t="s">
        <v>33</v>
      </c>
      <c r="AC55" s="49"/>
      <c r="AD55" s="49"/>
      <c r="AE55" s="49"/>
      <c r="AF55" s="49"/>
      <c r="AG55" s="49"/>
      <c r="AH55" s="49"/>
      <c r="AI55" s="49"/>
      <c r="AJ55" s="49" t="s">
        <v>34</v>
      </c>
      <c r="AK55" s="49"/>
      <c r="AL55" s="49"/>
      <c r="AM55" s="49"/>
      <c r="AN55" s="49"/>
      <c r="AO55" s="49"/>
      <c r="AP55" s="49"/>
      <c r="AQ55" s="49"/>
      <c r="AR55" s="49" t="s">
        <v>31</v>
      </c>
      <c r="AS55" s="49"/>
      <c r="AT55" s="49"/>
      <c r="AU55" s="49"/>
      <c r="AV55" s="49"/>
      <c r="AW55" s="49"/>
      <c r="AX55" s="49"/>
      <c r="AY55" s="49"/>
    </row>
    <row r="56" spans="1:79" ht="29.1" customHeight="1" x14ac:dyDescent="0.2">
      <c r="A56" s="49"/>
      <c r="B56" s="49"/>
      <c r="C56" s="49"/>
      <c r="D56" s="62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</row>
    <row r="57" spans="1:79" ht="15.75" customHeight="1" x14ac:dyDescent="0.2">
      <c r="A57" s="49">
        <v>1</v>
      </c>
      <c r="B57" s="49"/>
      <c r="C57" s="49"/>
      <c r="D57" s="50">
        <v>2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2"/>
      <c r="AB57" s="49">
        <v>3</v>
      </c>
      <c r="AC57" s="49"/>
      <c r="AD57" s="49"/>
      <c r="AE57" s="49"/>
      <c r="AF57" s="49"/>
      <c r="AG57" s="49"/>
      <c r="AH57" s="49"/>
      <c r="AI57" s="49"/>
      <c r="AJ57" s="49">
        <v>4</v>
      </c>
      <c r="AK57" s="49"/>
      <c r="AL57" s="49"/>
      <c r="AM57" s="49"/>
      <c r="AN57" s="49"/>
      <c r="AO57" s="49"/>
      <c r="AP57" s="49"/>
      <c r="AQ57" s="49"/>
      <c r="AR57" s="49">
        <v>5</v>
      </c>
      <c r="AS57" s="49"/>
      <c r="AT57" s="49"/>
      <c r="AU57" s="49"/>
      <c r="AV57" s="49"/>
      <c r="AW57" s="49"/>
      <c r="AX57" s="49"/>
      <c r="AY57" s="49"/>
    </row>
    <row r="58" spans="1:79" ht="12.75" hidden="1" customHeight="1" x14ac:dyDescent="0.2">
      <c r="A58" s="47" t="s">
        <v>10</v>
      </c>
      <c r="B58" s="47"/>
      <c r="C58" s="47"/>
      <c r="D58" s="53" t="s">
        <v>11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114" t="s">
        <v>12</v>
      </c>
      <c r="AC58" s="114"/>
      <c r="AD58" s="114"/>
      <c r="AE58" s="114"/>
      <c r="AF58" s="114"/>
      <c r="AG58" s="114"/>
      <c r="AH58" s="114"/>
      <c r="AI58" s="114"/>
      <c r="AJ58" s="114" t="s">
        <v>13</v>
      </c>
      <c r="AK58" s="114"/>
      <c r="AL58" s="114"/>
      <c r="AM58" s="114"/>
      <c r="AN58" s="114"/>
      <c r="AO58" s="114"/>
      <c r="AP58" s="114"/>
      <c r="AQ58" s="114"/>
      <c r="AR58" s="114" t="s">
        <v>14</v>
      </c>
      <c r="AS58" s="114"/>
      <c r="AT58" s="114"/>
      <c r="AU58" s="114"/>
      <c r="AV58" s="114"/>
      <c r="AW58" s="114"/>
      <c r="AX58" s="114"/>
      <c r="AY58" s="114"/>
      <c r="CA58" s="1" t="s">
        <v>19</v>
      </c>
    </row>
    <row r="59" spans="1:79" ht="25.5" customHeight="1" x14ac:dyDescent="0.2">
      <c r="A59" s="47">
        <v>1</v>
      </c>
      <c r="B59" s="47"/>
      <c r="C59" s="47"/>
      <c r="D59" s="122" t="s">
        <v>226</v>
      </c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4"/>
      <c r="AB59" s="73">
        <v>308998</v>
      </c>
      <c r="AC59" s="73"/>
      <c r="AD59" s="73"/>
      <c r="AE59" s="73"/>
      <c r="AF59" s="73"/>
      <c r="AG59" s="73"/>
      <c r="AH59" s="73"/>
      <c r="AI59" s="73"/>
      <c r="AJ59" s="73">
        <v>0</v>
      </c>
      <c r="AK59" s="73"/>
      <c r="AL59" s="73"/>
      <c r="AM59" s="73"/>
      <c r="AN59" s="73"/>
      <c r="AO59" s="73"/>
      <c r="AP59" s="73"/>
      <c r="AQ59" s="73"/>
      <c r="AR59" s="73">
        <f>AB59+AJ59</f>
        <v>308998</v>
      </c>
      <c r="AS59" s="73"/>
      <c r="AT59" s="73"/>
      <c r="AU59" s="73"/>
      <c r="AV59" s="73"/>
      <c r="AW59" s="73"/>
      <c r="AX59" s="73"/>
      <c r="AY59" s="73"/>
      <c r="CA59" s="1" t="s">
        <v>20</v>
      </c>
    </row>
    <row r="60" spans="1:79" s="4" customFormat="1" ht="12.75" customHeight="1" x14ac:dyDescent="0.2">
      <c r="A60" s="87"/>
      <c r="B60" s="87"/>
      <c r="C60" s="87"/>
      <c r="D60" s="125" t="s">
        <v>31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7"/>
      <c r="AB60" s="98">
        <v>308998</v>
      </c>
      <c r="AC60" s="98"/>
      <c r="AD60" s="98"/>
      <c r="AE60" s="98"/>
      <c r="AF60" s="98"/>
      <c r="AG60" s="98"/>
      <c r="AH60" s="98"/>
      <c r="AI60" s="98"/>
      <c r="AJ60" s="98">
        <v>0</v>
      </c>
      <c r="AK60" s="98"/>
      <c r="AL60" s="98"/>
      <c r="AM60" s="98"/>
      <c r="AN60" s="98"/>
      <c r="AO60" s="98"/>
      <c r="AP60" s="98"/>
      <c r="AQ60" s="98"/>
      <c r="AR60" s="98">
        <f>AB60+AJ60</f>
        <v>308998</v>
      </c>
      <c r="AS60" s="98"/>
      <c r="AT60" s="98"/>
      <c r="AU60" s="98"/>
      <c r="AV60" s="98"/>
      <c r="AW60" s="98"/>
      <c r="AX60" s="98"/>
      <c r="AY60" s="98"/>
    </row>
    <row r="62" spans="1:79" ht="15.75" customHeight="1" x14ac:dyDescent="0.2">
      <c r="A62" s="48" t="s">
        <v>48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</row>
    <row r="63" spans="1:79" ht="30" customHeight="1" x14ac:dyDescent="0.2">
      <c r="A63" s="49" t="s">
        <v>32</v>
      </c>
      <c r="B63" s="49"/>
      <c r="C63" s="49"/>
      <c r="D63" s="49"/>
      <c r="E63" s="49"/>
      <c r="F63" s="49"/>
      <c r="G63" s="50" t="s">
        <v>49</v>
      </c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2"/>
      <c r="Z63" s="49" t="s">
        <v>6</v>
      </c>
      <c r="AA63" s="49"/>
      <c r="AB63" s="49"/>
      <c r="AC63" s="49"/>
      <c r="AD63" s="49"/>
      <c r="AE63" s="49" t="s">
        <v>5</v>
      </c>
      <c r="AF63" s="49"/>
      <c r="AG63" s="49"/>
      <c r="AH63" s="49"/>
      <c r="AI63" s="49"/>
      <c r="AJ63" s="49"/>
      <c r="AK63" s="49"/>
      <c r="AL63" s="49"/>
      <c r="AM63" s="49"/>
      <c r="AN63" s="49"/>
      <c r="AO63" s="50" t="s">
        <v>33</v>
      </c>
      <c r="AP63" s="51"/>
      <c r="AQ63" s="51"/>
      <c r="AR63" s="51"/>
      <c r="AS63" s="51"/>
      <c r="AT63" s="51"/>
      <c r="AU63" s="51"/>
      <c r="AV63" s="52"/>
      <c r="AW63" s="50" t="s">
        <v>34</v>
      </c>
      <c r="AX63" s="51"/>
      <c r="AY63" s="51"/>
      <c r="AZ63" s="51"/>
      <c r="BA63" s="51"/>
      <c r="BB63" s="51"/>
      <c r="BC63" s="51"/>
      <c r="BD63" s="52"/>
      <c r="BE63" s="50" t="s">
        <v>31</v>
      </c>
      <c r="BF63" s="51"/>
      <c r="BG63" s="51"/>
      <c r="BH63" s="51"/>
      <c r="BI63" s="51"/>
      <c r="BJ63" s="51"/>
      <c r="BK63" s="51"/>
      <c r="BL63" s="52"/>
    </row>
    <row r="64" spans="1:79" ht="15.75" customHeight="1" x14ac:dyDescent="0.2">
      <c r="A64" s="49">
        <v>1</v>
      </c>
      <c r="B64" s="49"/>
      <c r="C64" s="49"/>
      <c r="D64" s="49"/>
      <c r="E64" s="49"/>
      <c r="F64" s="49"/>
      <c r="G64" s="50">
        <v>2</v>
      </c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2"/>
      <c r="Z64" s="49">
        <v>3</v>
      </c>
      <c r="AA64" s="49"/>
      <c r="AB64" s="49"/>
      <c r="AC64" s="49"/>
      <c r="AD64" s="49"/>
      <c r="AE64" s="49">
        <v>4</v>
      </c>
      <c r="AF64" s="49"/>
      <c r="AG64" s="49"/>
      <c r="AH64" s="49"/>
      <c r="AI64" s="49"/>
      <c r="AJ64" s="49"/>
      <c r="AK64" s="49"/>
      <c r="AL64" s="49"/>
      <c r="AM64" s="49"/>
      <c r="AN64" s="49"/>
      <c r="AO64" s="49">
        <v>5</v>
      </c>
      <c r="AP64" s="49"/>
      <c r="AQ64" s="49"/>
      <c r="AR64" s="49"/>
      <c r="AS64" s="49"/>
      <c r="AT64" s="49"/>
      <c r="AU64" s="49"/>
      <c r="AV64" s="49"/>
      <c r="AW64" s="49">
        <v>6</v>
      </c>
      <c r="AX64" s="49"/>
      <c r="AY64" s="49"/>
      <c r="AZ64" s="49"/>
      <c r="BA64" s="49"/>
      <c r="BB64" s="49"/>
      <c r="BC64" s="49"/>
      <c r="BD64" s="49"/>
      <c r="BE64" s="49">
        <v>7</v>
      </c>
      <c r="BF64" s="49"/>
      <c r="BG64" s="49"/>
      <c r="BH64" s="49"/>
      <c r="BI64" s="49"/>
      <c r="BJ64" s="49"/>
      <c r="BK64" s="49"/>
      <c r="BL64" s="49"/>
    </row>
    <row r="65" spans="1:79" ht="12.75" hidden="1" customHeight="1" x14ac:dyDescent="0.2">
      <c r="A65" s="47" t="s">
        <v>37</v>
      </c>
      <c r="B65" s="47"/>
      <c r="C65" s="47"/>
      <c r="D65" s="47"/>
      <c r="E65" s="47"/>
      <c r="F65" s="47"/>
      <c r="G65" s="53" t="s">
        <v>11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47" t="s">
        <v>23</v>
      </c>
      <c r="AA65" s="47"/>
      <c r="AB65" s="47"/>
      <c r="AC65" s="47"/>
      <c r="AD65" s="47"/>
      <c r="AE65" s="86" t="s">
        <v>36</v>
      </c>
      <c r="AF65" s="86"/>
      <c r="AG65" s="86"/>
      <c r="AH65" s="86"/>
      <c r="AI65" s="86"/>
      <c r="AJ65" s="86"/>
      <c r="AK65" s="86"/>
      <c r="AL65" s="86"/>
      <c r="AM65" s="86"/>
      <c r="AN65" s="53"/>
      <c r="AO65" s="114" t="s">
        <v>12</v>
      </c>
      <c r="AP65" s="114"/>
      <c r="AQ65" s="114"/>
      <c r="AR65" s="114"/>
      <c r="AS65" s="114"/>
      <c r="AT65" s="114"/>
      <c r="AU65" s="114"/>
      <c r="AV65" s="114"/>
      <c r="AW65" s="114" t="s">
        <v>35</v>
      </c>
      <c r="AX65" s="114"/>
      <c r="AY65" s="114"/>
      <c r="AZ65" s="114"/>
      <c r="BA65" s="114"/>
      <c r="BB65" s="114"/>
      <c r="BC65" s="114"/>
      <c r="BD65" s="114"/>
      <c r="BE65" s="114" t="s">
        <v>14</v>
      </c>
      <c r="BF65" s="114"/>
      <c r="BG65" s="114"/>
      <c r="BH65" s="114"/>
      <c r="BI65" s="114"/>
      <c r="BJ65" s="114"/>
      <c r="BK65" s="114"/>
      <c r="BL65" s="114"/>
      <c r="CA65" s="1" t="s">
        <v>21</v>
      </c>
    </row>
    <row r="66" spans="1:79" s="4" customFormat="1" ht="12.75" customHeight="1" x14ac:dyDescent="0.2">
      <c r="A66" s="87">
        <v>0</v>
      </c>
      <c r="B66" s="87"/>
      <c r="C66" s="87"/>
      <c r="D66" s="87"/>
      <c r="E66" s="87"/>
      <c r="F66" s="87"/>
      <c r="G66" s="95" t="s">
        <v>151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88"/>
      <c r="AA66" s="88"/>
      <c r="AB66" s="88"/>
      <c r="AC66" s="88"/>
      <c r="AD66" s="88"/>
      <c r="AE66" s="89"/>
      <c r="AF66" s="89"/>
      <c r="AG66" s="89"/>
      <c r="AH66" s="89"/>
      <c r="AI66" s="89"/>
      <c r="AJ66" s="89"/>
      <c r="AK66" s="89"/>
      <c r="AL66" s="89"/>
      <c r="AM66" s="89"/>
      <c r="AN66" s="90"/>
      <c r="AO66" s="98"/>
      <c r="AP66" s="98"/>
      <c r="AQ66" s="98"/>
      <c r="AR66" s="98"/>
      <c r="AS66" s="98"/>
      <c r="AT66" s="98"/>
      <c r="AU66" s="98"/>
      <c r="AV66" s="98"/>
      <c r="AW66" s="98"/>
      <c r="AX66" s="98"/>
      <c r="AY66" s="98"/>
      <c r="AZ66" s="98"/>
      <c r="BA66" s="98"/>
      <c r="BB66" s="98"/>
      <c r="BC66" s="98"/>
      <c r="BD66" s="98"/>
      <c r="BE66" s="98">
        <f t="shared" ref="BE66:BE77" si="0">AO66+AW66</f>
        <v>0</v>
      </c>
      <c r="BF66" s="98"/>
      <c r="BG66" s="98"/>
      <c r="BH66" s="98"/>
      <c r="BI66" s="98"/>
      <c r="BJ66" s="98"/>
      <c r="BK66" s="98"/>
      <c r="BL66" s="98"/>
      <c r="CA66" s="4" t="s">
        <v>22</v>
      </c>
    </row>
    <row r="67" spans="1:79" ht="25.5" customHeight="1" x14ac:dyDescent="0.2">
      <c r="A67" s="47">
        <v>0</v>
      </c>
      <c r="B67" s="47"/>
      <c r="C67" s="47"/>
      <c r="D67" s="47"/>
      <c r="E67" s="47"/>
      <c r="F67" s="47"/>
      <c r="G67" s="38" t="s">
        <v>227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99" t="s">
        <v>129</v>
      </c>
      <c r="AA67" s="99"/>
      <c r="AB67" s="99"/>
      <c r="AC67" s="99"/>
      <c r="AD67" s="99"/>
      <c r="AE67" s="38" t="s">
        <v>228</v>
      </c>
      <c r="AF67" s="74"/>
      <c r="AG67" s="74"/>
      <c r="AH67" s="74"/>
      <c r="AI67" s="74"/>
      <c r="AJ67" s="74"/>
      <c r="AK67" s="74"/>
      <c r="AL67" s="74"/>
      <c r="AM67" s="74"/>
      <c r="AN67" s="75"/>
      <c r="AO67" s="73">
        <v>308998</v>
      </c>
      <c r="AP67" s="73"/>
      <c r="AQ67" s="73"/>
      <c r="AR67" s="73"/>
      <c r="AS67" s="73"/>
      <c r="AT67" s="73"/>
      <c r="AU67" s="73"/>
      <c r="AV67" s="73"/>
      <c r="AW67" s="73">
        <v>0</v>
      </c>
      <c r="AX67" s="73"/>
      <c r="AY67" s="73"/>
      <c r="AZ67" s="73"/>
      <c r="BA67" s="73"/>
      <c r="BB67" s="73"/>
      <c r="BC67" s="73"/>
      <c r="BD67" s="73"/>
      <c r="BE67" s="73">
        <f t="shared" si="0"/>
        <v>308998</v>
      </c>
      <c r="BF67" s="73"/>
      <c r="BG67" s="73"/>
      <c r="BH67" s="73"/>
      <c r="BI67" s="73"/>
      <c r="BJ67" s="73"/>
      <c r="BK67" s="73"/>
      <c r="BL67" s="73"/>
    </row>
    <row r="68" spans="1:79" ht="25.5" customHeight="1" x14ac:dyDescent="0.2">
      <c r="A68" s="47">
        <v>0</v>
      </c>
      <c r="B68" s="47"/>
      <c r="C68" s="47"/>
      <c r="D68" s="47"/>
      <c r="E68" s="47"/>
      <c r="F68" s="47"/>
      <c r="G68" s="38" t="s">
        <v>229</v>
      </c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5"/>
      <c r="Z68" s="99" t="s">
        <v>129</v>
      </c>
      <c r="AA68" s="99"/>
      <c r="AB68" s="99"/>
      <c r="AC68" s="99"/>
      <c r="AD68" s="99"/>
      <c r="AE68" s="38" t="s">
        <v>230</v>
      </c>
      <c r="AF68" s="74"/>
      <c r="AG68" s="74"/>
      <c r="AH68" s="74"/>
      <c r="AI68" s="74"/>
      <c r="AJ68" s="74"/>
      <c r="AK68" s="74"/>
      <c r="AL68" s="74"/>
      <c r="AM68" s="74"/>
      <c r="AN68" s="75"/>
      <c r="AO68" s="73">
        <v>10000</v>
      </c>
      <c r="AP68" s="73"/>
      <c r="AQ68" s="73"/>
      <c r="AR68" s="73"/>
      <c r="AS68" s="73"/>
      <c r="AT68" s="73"/>
      <c r="AU68" s="73"/>
      <c r="AV68" s="73"/>
      <c r="AW68" s="73">
        <v>0</v>
      </c>
      <c r="AX68" s="73"/>
      <c r="AY68" s="73"/>
      <c r="AZ68" s="73"/>
      <c r="BA68" s="73"/>
      <c r="BB68" s="73"/>
      <c r="BC68" s="73"/>
      <c r="BD68" s="73"/>
      <c r="BE68" s="73">
        <f t="shared" si="0"/>
        <v>10000</v>
      </c>
      <c r="BF68" s="73"/>
      <c r="BG68" s="73"/>
      <c r="BH68" s="73"/>
      <c r="BI68" s="73"/>
      <c r="BJ68" s="73"/>
      <c r="BK68" s="73"/>
      <c r="BL68" s="73"/>
    </row>
    <row r="69" spans="1:79" s="4" customFormat="1" ht="12.75" customHeight="1" x14ac:dyDescent="0.2">
      <c r="A69" s="87">
        <v>0</v>
      </c>
      <c r="B69" s="87"/>
      <c r="C69" s="87"/>
      <c r="D69" s="87"/>
      <c r="E69" s="87"/>
      <c r="F69" s="87"/>
      <c r="G69" s="95" t="s">
        <v>155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88"/>
      <c r="AA69" s="88"/>
      <c r="AB69" s="88"/>
      <c r="AC69" s="88"/>
      <c r="AD69" s="88"/>
      <c r="AE69" s="95"/>
      <c r="AF69" s="96"/>
      <c r="AG69" s="96"/>
      <c r="AH69" s="96"/>
      <c r="AI69" s="96"/>
      <c r="AJ69" s="96"/>
      <c r="AK69" s="96"/>
      <c r="AL69" s="96"/>
      <c r="AM69" s="96"/>
      <c r="AN69" s="97"/>
      <c r="AO69" s="98"/>
      <c r="AP69" s="98"/>
      <c r="AQ69" s="98"/>
      <c r="AR69" s="98"/>
      <c r="AS69" s="98"/>
      <c r="AT69" s="98"/>
      <c r="AU69" s="98"/>
      <c r="AV69" s="98"/>
      <c r="AW69" s="98"/>
      <c r="AX69" s="98"/>
      <c r="AY69" s="98"/>
      <c r="AZ69" s="98"/>
      <c r="BA69" s="98"/>
      <c r="BB69" s="98"/>
      <c r="BC69" s="98"/>
      <c r="BD69" s="98"/>
      <c r="BE69" s="98">
        <f t="shared" si="0"/>
        <v>0</v>
      </c>
      <c r="BF69" s="98"/>
      <c r="BG69" s="98"/>
      <c r="BH69" s="98"/>
      <c r="BI69" s="98"/>
      <c r="BJ69" s="98"/>
      <c r="BK69" s="98"/>
      <c r="BL69" s="98"/>
    </row>
    <row r="70" spans="1:79" ht="12.75" customHeight="1" x14ac:dyDescent="0.2">
      <c r="A70" s="47">
        <v>0</v>
      </c>
      <c r="B70" s="47"/>
      <c r="C70" s="47"/>
      <c r="D70" s="47"/>
      <c r="E70" s="47"/>
      <c r="F70" s="47"/>
      <c r="G70" s="38" t="s">
        <v>231</v>
      </c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5"/>
      <c r="Z70" s="99" t="s">
        <v>68</v>
      </c>
      <c r="AA70" s="99"/>
      <c r="AB70" s="99"/>
      <c r="AC70" s="99"/>
      <c r="AD70" s="99"/>
      <c r="AE70" s="38" t="s">
        <v>232</v>
      </c>
      <c r="AF70" s="74"/>
      <c r="AG70" s="74"/>
      <c r="AH70" s="74"/>
      <c r="AI70" s="74"/>
      <c r="AJ70" s="74"/>
      <c r="AK70" s="74"/>
      <c r="AL70" s="74"/>
      <c r="AM70" s="74"/>
      <c r="AN70" s="75"/>
      <c r="AO70" s="73">
        <v>7</v>
      </c>
      <c r="AP70" s="73"/>
      <c r="AQ70" s="73"/>
      <c r="AR70" s="73"/>
      <c r="AS70" s="73"/>
      <c r="AT70" s="73"/>
      <c r="AU70" s="73"/>
      <c r="AV70" s="73"/>
      <c r="AW70" s="73">
        <v>0</v>
      </c>
      <c r="AX70" s="73"/>
      <c r="AY70" s="73"/>
      <c r="AZ70" s="73"/>
      <c r="BA70" s="73"/>
      <c r="BB70" s="73"/>
      <c r="BC70" s="73"/>
      <c r="BD70" s="73"/>
      <c r="BE70" s="73">
        <f t="shared" si="0"/>
        <v>7</v>
      </c>
      <c r="BF70" s="73"/>
      <c r="BG70" s="73"/>
      <c r="BH70" s="73"/>
      <c r="BI70" s="73"/>
      <c r="BJ70" s="73"/>
      <c r="BK70" s="73"/>
      <c r="BL70" s="73"/>
    </row>
    <row r="71" spans="1:79" ht="25.5" customHeight="1" x14ac:dyDescent="0.2">
      <c r="A71" s="47">
        <v>0</v>
      </c>
      <c r="B71" s="47"/>
      <c r="C71" s="47"/>
      <c r="D71" s="47"/>
      <c r="E71" s="47"/>
      <c r="F71" s="47"/>
      <c r="G71" s="38" t="s">
        <v>233</v>
      </c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5"/>
      <c r="Z71" s="99" t="s">
        <v>234</v>
      </c>
      <c r="AA71" s="99"/>
      <c r="AB71" s="99"/>
      <c r="AC71" s="99"/>
      <c r="AD71" s="99"/>
      <c r="AE71" s="38" t="s">
        <v>232</v>
      </c>
      <c r="AF71" s="74"/>
      <c r="AG71" s="74"/>
      <c r="AH71" s="74"/>
      <c r="AI71" s="74"/>
      <c r="AJ71" s="74"/>
      <c r="AK71" s="74"/>
      <c r="AL71" s="74"/>
      <c r="AM71" s="74"/>
      <c r="AN71" s="75"/>
      <c r="AO71" s="73">
        <v>2000</v>
      </c>
      <c r="AP71" s="73"/>
      <c r="AQ71" s="73"/>
      <c r="AR71" s="73"/>
      <c r="AS71" s="73"/>
      <c r="AT71" s="73"/>
      <c r="AU71" s="73"/>
      <c r="AV71" s="73"/>
      <c r="AW71" s="73">
        <v>0</v>
      </c>
      <c r="AX71" s="73"/>
      <c r="AY71" s="73"/>
      <c r="AZ71" s="73"/>
      <c r="BA71" s="73"/>
      <c r="BB71" s="73"/>
      <c r="BC71" s="73"/>
      <c r="BD71" s="73"/>
      <c r="BE71" s="73">
        <f t="shared" si="0"/>
        <v>2000</v>
      </c>
      <c r="BF71" s="73"/>
      <c r="BG71" s="73"/>
      <c r="BH71" s="73"/>
      <c r="BI71" s="73"/>
      <c r="BJ71" s="73"/>
      <c r="BK71" s="73"/>
      <c r="BL71" s="73"/>
    </row>
    <row r="72" spans="1:79" s="4" customFormat="1" ht="12.75" customHeight="1" x14ac:dyDescent="0.2">
      <c r="A72" s="87">
        <v>0</v>
      </c>
      <c r="B72" s="87"/>
      <c r="C72" s="87"/>
      <c r="D72" s="87"/>
      <c r="E72" s="87"/>
      <c r="F72" s="87"/>
      <c r="G72" s="95" t="s">
        <v>158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88"/>
      <c r="AA72" s="88"/>
      <c r="AB72" s="88"/>
      <c r="AC72" s="88"/>
      <c r="AD72" s="88"/>
      <c r="AE72" s="95"/>
      <c r="AF72" s="96"/>
      <c r="AG72" s="96"/>
      <c r="AH72" s="96"/>
      <c r="AI72" s="96"/>
      <c r="AJ72" s="96"/>
      <c r="AK72" s="96"/>
      <c r="AL72" s="96"/>
      <c r="AM72" s="96"/>
      <c r="AN72" s="97"/>
      <c r="AO72" s="98"/>
      <c r="AP72" s="98"/>
      <c r="AQ72" s="98"/>
      <c r="AR72" s="98"/>
      <c r="AS72" s="98"/>
      <c r="AT72" s="98"/>
      <c r="AU72" s="98"/>
      <c r="AV72" s="98"/>
      <c r="AW72" s="98"/>
      <c r="AX72" s="98"/>
      <c r="AY72" s="98"/>
      <c r="AZ72" s="98"/>
      <c r="BA72" s="98"/>
      <c r="BB72" s="98"/>
      <c r="BC72" s="98"/>
      <c r="BD72" s="98"/>
      <c r="BE72" s="98">
        <f t="shared" si="0"/>
        <v>0</v>
      </c>
      <c r="BF72" s="98"/>
      <c r="BG72" s="98"/>
      <c r="BH72" s="98"/>
      <c r="BI72" s="98"/>
      <c r="BJ72" s="98"/>
      <c r="BK72" s="98"/>
      <c r="BL72" s="98"/>
    </row>
    <row r="73" spans="1:79" ht="12.75" customHeight="1" x14ac:dyDescent="0.2">
      <c r="A73" s="47">
        <v>0</v>
      </c>
      <c r="B73" s="47"/>
      <c r="C73" s="47"/>
      <c r="D73" s="47"/>
      <c r="E73" s="47"/>
      <c r="F73" s="47"/>
      <c r="G73" s="38" t="s">
        <v>235</v>
      </c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5"/>
      <c r="Z73" s="99" t="s">
        <v>129</v>
      </c>
      <c r="AA73" s="99"/>
      <c r="AB73" s="99"/>
      <c r="AC73" s="99"/>
      <c r="AD73" s="99"/>
      <c r="AE73" s="38" t="s">
        <v>160</v>
      </c>
      <c r="AF73" s="74"/>
      <c r="AG73" s="74"/>
      <c r="AH73" s="74"/>
      <c r="AI73" s="74"/>
      <c r="AJ73" s="74"/>
      <c r="AK73" s="74"/>
      <c r="AL73" s="74"/>
      <c r="AM73" s="74"/>
      <c r="AN73" s="75"/>
      <c r="AO73" s="73">
        <v>29000</v>
      </c>
      <c r="AP73" s="73"/>
      <c r="AQ73" s="73"/>
      <c r="AR73" s="73"/>
      <c r="AS73" s="73"/>
      <c r="AT73" s="73"/>
      <c r="AU73" s="73"/>
      <c r="AV73" s="73"/>
      <c r="AW73" s="73">
        <v>0</v>
      </c>
      <c r="AX73" s="73"/>
      <c r="AY73" s="73"/>
      <c r="AZ73" s="73"/>
      <c r="BA73" s="73"/>
      <c r="BB73" s="73"/>
      <c r="BC73" s="73"/>
      <c r="BD73" s="73"/>
      <c r="BE73" s="73">
        <f t="shared" si="0"/>
        <v>29000</v>
      </c>
      <c r="BF73" s="73"/>
      <c r="BG73" s="73"/>
      <c r="BH73" s="73"/>
      <c r="BI73" s="73"/>
      <c r="BJ73" s="73"/>
      <c r="BK73" s="73"/>
      <c r="BL73" s="73"/>
    </row>
    <row r="74" spans="1:79" ht="25.5" customHeight="1" x14ac:dyDescent="0.2">
      <c r="A74" s="47">
        <v>0</v>
      </c>
      <c r="B74" s="47"/>
      <c r="C74" s="47"/>
      <c r="D74" s="47"/>
      <c r="E74" s="47"/>
      <c r="F74" s="47"/>
      <c r="G74" s="38" t="s">
        <v>236</v>
      </c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5"/>
      <c r="Z74" s="99" t="s">
        <v>129</v>
      </c>
      <c r="AA74" s="99"/>
      <c r="AB74" s="99"/>
      <c r="AC74" s="99"/>
      <c r="AD74" s="99"/>
      <c r="AE74" s="38" t="s">
        <v>160</v>
      </c>
      <c r="AF74" s="74"/>
      <c r="AG74" s="74"/>
      <c r="AH74" s="74"/>
      <c r="AI74" s="74"/>
      <c r="AJ74" s="74"/>
      <c r="AK74" s="74"/>
      <c r="AL74" s="74"/>
      <c r="AM74" s="74"/>
      <c r="AN74" s="75"/>
      <c r="AO74" s="73">
        <v>200</v>
      </c>
      <c r="AP74" s="73"/>
      <c r="AQ74" s="73"/>
      <c r="AR74" s="73"/>
      <c r="AS74" s="73"/>
      <c r="AT74" s="73"/>
      <c r="AU74" s="73"/>
      <c r="AV74" s="73"/>
      <c r="AW74" s="73">
        <v>0</v>
      </c>
      <c r="AX74" s="73"/>
      <c r="AY74" s="73"/>
      <c r="AZ74" s="73"/>
      <c r="BA74" s="73"/>
      <c r="BB74" s="73"/>
      <c r="BC74" s="73"/>
      <c r="BD74" s="73"/>
      <c r="BE74" s="73">
        <f t="shared" si="0"/>
        <v>200</v>
      </c>
      <c r="BF74" s="73"/>
      <c r="BG74" s="73"/>
      <c r="BH74" s="73"/>
      <c r="BI74" s="73"/>
      <c r="BJ74" s="73"/>
      <c r="BK74" s="73"/>
      <c r="BL74" s="73"/>
    </row>
    <row r="75" spans="1:79" s="4" customFormat="1" ht="12.75" customHeight="1" x14ac:dyDescent="0.2">
      <c r="A75" s="87">
        <v>0</v>
      </c>
      <c r="B75" s="87"/>
      <c r="C75" s="87"/>
      <c r="D75" s="87"/>
      <c r="E75" s="87"/>
      <c r="F75" s="87"/>
      <c r="G75" s="95" t="s">
        <v>161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88"/>
      <c r="AA75" s="88"/>
      <c r="AB75" s="88"/>
      <c r="AC75" s="88"/>
      <c r="AD75" s="88"/>
      <c r="AE75" s="95"/>
      <c r="AF75" s="96"/>
      <c r="AG75" s="96"/>
      <c r="AH75" s="96"/>
      <c r="AI75" s="96"/>
      <c r="AJ75" s="96"/>
      <c r="AK75" s="96"/>
      <c r="AL75" s="96"/>
      <c r="AM75" s="96"/>
      <c r="AN75" s="97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>
        <f t="shared" si="0"/>
        <v>0</v>
      </c>
      <c r="BF75" s="98"/>
      <c r="BG75" s="98"/>
      <c r="BH75" s="98"/>
      <c r="BI75" s="98"/>
      <c r="BJ75" s="98"/>
      <c r="BK75" s="98"/>
      <c r="BL75" s="98"/>
    </row>
    <row r="76" spans="1:79" ht="12.75" customHeight="1" x14ac:dyDescent="0.2">
      <c r="A76" s="47">
        <v>0</v>
      </c>
      <c r="B76" s="47"/>
      <c r="C76" s="47"/>
      <c r="D76" s="47"/>
      <c r="E76" s="47"/>
      <c r="F76" s="47"/>
      <c r="G76" s="38" t="s">
        <v>237</v>
      </c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5"/>
      <c r="Z76" s="99" t="s">
        <v>71</v>
      </c>
      <c r="AA76" s="99"/>
      <c r="AB76" s="99"/>
      <c r="AC76" s="99"/>
      <c r="AD76" s="99"/>
      <c r="AE76" s="38" t="s">
        <v>160</v>
      </c>
      <c r="AF76" s="74"/>
      <c r="AG76" s="74"/>
      <c r="AH76" s="74"/>
      <c r="AI76" s="74"/>
      <c r="AJ76" s="74"/>
      <c r="AK76" s="74"/>
      <c r="AL76" s="74"/>
      <c r="AM76" s="74"/>
      <c r="AN76" s="75"/>
      <c r="AO76" s="73">
        <v>100</v>
      </c>
      <c r="AP76" s="73"/>
      <c r="AQ76" s="73"/>
      <c r="AR76" s="73"/>
      <c r="AS76" s="73"/>
      <c r="AT76" s="73"/>
      <c r="AU76" s="73"/>
      <c r="AV76" s="73"/>
      <c r="AW76" s="73">
        <v>0</v>
      </c>
      <c r="AX76" s="73"/>
      <c r="AY76" s="73"/>
      <c r="AZ76" s="73"/>
      <c r="BA76" s="73"/>
      <c r="BB76" s="73"/>
      <c r="BC76" s="73"/>
      <c r="BD76" s="73"/>
      <c r="BE76" s="73">
        <f t="shared" si="0"/>
        <v>100</v>
      </c>
      <c r="BF76" s="73"/>
      <c r="BG76" s="73"/>
      <c r="BH76" s="73"/>
      <c r="BI76" s="73"/>
      <c r="BJ76" s="73"/>
      <c r="BK76" s="73"/>
      <c r="BL76" s="73"/>
    </row>
    <row r="77" spans="1:79" ht="25.5" customHeight="1" x14ac:dyDescent="0.2">
      <c r="A77" s="47">
        <v>0</v>
      </c>
      <c r="B77" s="47"/>
      <c r="C77" s="47"/>
      <c r="D77" s="47"/>
      <c r="E77" s="47"/>
      <c r="F77" s="47"/>
      <c r="G77" s="38" t="s">
        <v>238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99" t="s">
        <v>71</v>
      </c>
      <c r="AA77" s="99"/>
      <c r="AB77" s="99"/>
      <c r="AC77" s="99"/>
      <c r="AD77" s="99"/>
      <c r="AE77" s="38" t="s">
        <v>160</v>
      </c>
      <c r="AF77" s="74"/>
      <c r="AG77" s="74"/>
      <c r="AH77" s="74"/>
      <c r="AI77" s="74"/>
      <c r="AJ77" s="74"/>
      <c r="AK77" s="74"/>
      <c r="AL77" s="74"/>
      <c r="AM77" s="74"/>
      <c r="AN77" s="75"/>
      <c r="AO77" s="73">
        <v>17.239999999999998</v>
      </c>
      <c r="AP77" s="73"/>
      <c r="AQ77" s="73"/>
      <c r="AR77" s="73"/>
      <c r="AS77" s="73"/>
      <c r="AT77" s="73"/>
      <c r="AU77" s="73"/>
      <c r="AV77" s="73"/>
      <c r="AW77" s="73">
        <v>0</v>
      </c>
      <c r="AX77" s="73"/>
      <c r="AY77" s="73"/>
      <c r="AZ77" s="73"/>
      <c r="BA77" s="73"/>
      <c r="BB77" s="73"/>
      <c r="BC77" s="73"/>
      <c r="BD77" s="73"/>
      <c r="BE77" s="73">
        <f t="shared" si="0"/>
        <v>17.239999999999998</v>
      </c>
      <c r="BF77" s="73"/>
      <c r="BG77" s="73"/>
      <c r="BH77" s="73"/>
      <c r="BI77" s="73"/>
      <c r="BJ77" s="73"/>
      <c r="BK77" s="73"/>
      <c r="BL77" s="73"/>
    </row>
    <row r="78" spans="1:79" x14ac:dyDescent="0.2"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80" spans="1:79" ht="16.5" customHeight="1" x14ac:dyDescent="0.2">
      <c r="A80" s="91" t="s">
        <v>163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5"/>
      <c r="AO80" s="93" t="s">
        <v>164</v>
      </c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119"/>
      <c r="BC80" s="119"/>
      <c r="BD80" s="119"/>
      <c r="BE80" s="119"/>
      <c r="BF80" s="119"/>
      <c r="BG80" s="119"/>
    </row>
    <row r="81" spans="1:59" x14ac:dyDescent="0.2">
      <c r="W81" s="68" t="s">
        <v>9</v>
      </c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O81" s="68" t="s">
        <v>57</v>
      </c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</row>
    <row r="82" spans="1:59" ht="15.75" customHeight="1" x14ac:dyDescent="0.2">
      <c r="A82" s="94" t="s">
        <v>7</v>
      </c>
      <c r="B82" s="94"/>
      <c r="C82" s="94"/>
      <c r="D82" s="94"/>
      <c r="E82" s="94"/>
      <c r="F82" s="94"/>
    </row>
    <row r="83" spans="1:59" ht="13.15" customHeight="1" x14ac:dyDescent="0.2">
      <c r="A83" s="82" t="s">
        <v>138</v>
      </c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</row>
    <row r="84" spans="1:59" x14ac:dyDescent="0.2">
      <c r="A84" s="83" t="s">
        <v>52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</row>
    <row r="85" spans="1:59" ht="10.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</row>
    <row r="86" spans="1:59" ht="31.5" customHeight="1" x14ac:dyDescent="0.2">
      <c r="A86" s="91" t="s">
        <v>165</v>
      </c>
      <c r="B86" s="128"/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92"/>
      <c r="X86" s="92"/>
      <c r="Y86" s="92"/>
      <c r="Z86" s="92"/>
      <c r="AA86" s="92"/>
      <c r="AB86" s="92"/>
      <c r="AC86" s="92"/>
      <c r="AD86" s="92"/>
      <c r="AE86" s="92"/>
      <c r="AF86" s="92"/>
      <c r="AG86" s="92"/>
      <c r="AH86" s="92"/>
      <c r="AI86" s="92"/>
      <c r="AJ86" s="92"/>
      <c r="AK86" s="92"/>
      <c r="AL86" s="92"/>
      <c r="AM86" s="92"/>
      <c r="AN86" s="5"/>
      <c r="AO86" s="93" t="s">
        <v>102</v>
      </c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119"/>
      <c r="BC86" s="119"/>
      <c r="BD86" s="119"/>
      <c r="BE86" s="119"/>
      <c r="BF86" s="119"/>
      <c r="BG86" s="119"/>
    </row>
    <row r="87" spans="1:59" x14ac:dyDescent="0.2">
      <c r="W87" s="68" t="s">
        <v>9</v>
      </c>
      <c r="X87" s="68"/>
      <c r="Y87" s="68"/>
      <c r="Z87" s="68"/>
      <c r="AA87" s="68"/>
      <c r="AB87" s="68"/>
      <c r="AC87" s="68"/>
      <c r="AD87" s="68"/>
      <c r="AE87" s="68"/>
      <c r="AF87" s="68"/>
      <c r="AG87" s="68"/>
      <c r="AH87" s="68"/>
      <c r="AI87" s="68"/>
      <c r="AJ87" s="68"/>
      <c r="AK87" s="68"/>
      <c r="AL87" s="68"/>
      <c r="AM87" s="68"/>
      <c r="AO87" s="68" t="s">
        <v>57</v>
      </c>
      <c r="AP87" s="68"/>
      <c r="AQ87" s="68"/>
      <c r="AR87" s="68"/>
      <c r="AS87" s="68"/>
      <c r="AT87" s="68"/>
      <c r="AU87" s="68"/>
      <c r="AV87" s="68"/>
      <c r="AW87" s="68"/>
      <c r="AX87" s="68"/>
      <c r="AY87" s="68"/>
      <c r="AZ87" s="68"/>
      <c r="BA87" s="68"/>
      <c r="BB87" s="68"/>
      <c r="BC87" s="68"/>
      <c r="BD87" s="68"/>
      <c r="BE87" s="68"/>
      <c r="BF87" s="68"/>
      <c r="BG87" s="68"/>
    </row>
    <row r="88" spans="1:59" x14ac:dyDescent="0.2">
      <c r="A88" s="84">
        <v>43690</v>
      </c>
      <c r="B88" s="85"/>
      <c r="C88" s="85"/>
      <c r="D88" s="85"/>
      <c r="E88" s="85"/>
      <c r="F88" s="85"/>
      <c r="G88" s="85"/>
      <c r="H88" s="85"/>
    </row>
    <row r="89" spans="1:59" x14ac:dyDescent="0.2">
      <c r="A89" s="68" t="s">
        <v>50</v>
      </c>
      <c r="B89" s="68"/>
      <c r="C89" s="68"/>
      <c r="D89" s="68"/>
      <c r="E89" s="68"/>
      <c r="F89" s="68"/>
      <c r="G89" s="68"/>
      <c r="H89" s="68"/>
      <c r="I89" s="31"/>
      <c r="J89" s="31"/>
      <c r="K89" s="31"/>
      <c r="L89" s="31"/>
      <c r="M89" s="31"/>
      <c r="N89" s="31"/>
      <c r="O89" s="31"/>
      <c r="P89" s="31"/>
      <c r="Q89" s="31"/>
    </row>
    <row r="90" spans="1:59" x14ac:dyDescent="0.2">
      <c r="A90" s="25" t="s">
        <v>51</v>
      </c>
    </row>
  </sheetData>
  <mergeCells count="236">
    <mergeCell ref="A88:H88"/>
    <mergeCell ref="A89:H89"/>
    <mergeCell ref="A83:AS83"/>
    <mergeCell ref="A84:AS84"/>
    <mergeCell ref="A86:V86"/>
    <mergeCell ref="W86:AM86"/>
    <mergeCell ref="AO86:BG86"/>
    <mergeCell ref="W87:AM87"/>
    <mergeCell ref="AO87:BG87"/>
    <mergeCell ref="A80:V80"/>
    <mergeCell ref="W80:AM80"/>
    <mergeCell ref="AO80:BG80"/>
    <mergeCell ref="W81:AM81"/>
    <mergeCell ref="AO81:BG81"/>
    <mergeCell ref="A82:F82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62:BL62"/>
    <mergeCell ref="A63:F63"/>
    <mergeCell ref="G63:Y63"/>
    <mergeCell ref="Z63:AD63"/>
    <mergeCell ref="AE63:AN63"/>
    <mergeCell ref="AO63:AV63"/>
    <mergeCell ref="AW63:BD63"/>
    <mergeCell ref="BE63:BL63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</mergeCells>
  <conditionalFormatting sqref="G66">
    <cfRule type="cellIs" dxfId="26" priority="25" stopIfTrue="1" operator="equal">
      <formula>$G65</formula>
    </cfRule>
  </conditionalFormatting>
  <conditionalFormatting sqref="D49">
    <cfRule type="cellIs" dxfId="25" priority="26" stopIfTrue="1" operator="equal">
      <formula>$D48</formula>
    </cfRule>
  </conditionalFormatting>
  <conditionalFormatting sqref="A66:F66">
    <cfRule type="cellIs" dxfId="24" priority="27" stopIfTrue="1" operator="equal">
      <formula>0</formula>
    </cfRule>
  </conditionalFormatting>
  <conditionalFormatting sqref="D50">
    <cfRule type="cellIs" dxfId="23" priority="24" stopIfTrue="1" operator="equal">
      <formula>$D49</formula>
    </cfRule>
  </conditionalFormatting>
  <conditionalFormatting sqref="D51">
    <cfRule type="cellIs" dxfId="22" priority="23" stopIfTrue="1" operator="equal">
      <formula>$D50</formula>
    </cfRule>
  </conditionalFormatting>
  <conditionalFormatting sqref="G67">
    <cfRule type="cellIs" dxfId="21" priority="21" stopIfTrue="1" operator="equal">
      <formula>$G66</formula>
    </cfRule>
  </conditionalFormatting>
  <conditionalFormatting sqref="A67:F67">
    <cfRule type="cellIs" dxfId="20" priority="22" stopIfTrue="1" operator="equal">
      <formula>0</formula>
    </cfRule>
  </conditionalFormatting>
  <conditionalFormatting sqref="G68">
    <cfRule type="cellIs" dxfId="19" priority="19" stopIfTrue="1" operator="equal">
      <formula>$G67</formula>
    </cfRule>
  </conditionalFormatting>
  <conditionalFormatting sqref="A68:F68">
    <cfRule type="cellIs" dxfId="18" priority="20" stopIfTrue="1" operator="equal">
      <formula>0</formula>
    </cfRule>
  </conditionalFormatting>
  <conditionalFormatting sqref="G69">
    <cfRule type="cellIs" dxfId="17" priority="17" stopIfTrue="1" operator="equal">
      <formula>$G68</formula>
    </cfRule>
  </conditionalFormatting>
  <conditionalFormatting sqref="A69:F69">
    <cfRule type="cellIs" dxfId="16" priority="18" stopIfTrue="1" operator="equal">
      <formula>0</formula>
    </cfRule>
  </conditionalFormatting>
  <conditionalFormatting sqref="G70">
    <cfRule type="cellIs" dxfId="15" priority="15" stopIfTrue="1" operator="equal">
      <formula>$G69</formula>
    </cfRule>
  </conditionalFormatting>
  <conditionalFormatting sqref="A70:F70">
    <cfRule type="cellIs" dxfId="14" priority="16" stopIfTrue="1" operator="equal">
      <formula>0</formula>
    </cfRule>
  </conditionalFormatting>
  <conditionalFormatting sqref="G71">
    <cfRule type="cellIs" dxfId="13" priority="13" stopIfTrue="1" operator="equal">
      <formula>$G70</formula>
    </cfRule>
  </conditionalFormatting>
  <conditionalFormatting sqref="A71:F71">
    <cfRule type="cellIs" dxfId="12" priority="14" stopIfTrue="1" operator="equal">
      <formula>0</formula>
    </cfRule>
  </conditionalFormatting>
  <conditionalFormatting sqref="G72">
    <cfRule type="cellIs" dxfId="11" priority="11" stopIfTrue="1" operator="equal">
      <formula>$G71</formula>
    </cfRule>
  </conditionalFormatting>
  <conditionalFormatting sqref="A72:F72">
    <cfRule type="cellIs" dxfId="10" priority="12" stopIfTrue="1" operator="equal">
      <formula>0</formula>
    </cfRule>
  </conditionalFormatting>
  <conditionalFormatting sqref="G73">
    <cfRule type="cellIs" dxfId="9" priority="9" stopIfTrue="1" operator="equal">
      <formula>$G72</formula>
    </cfRule>
  </conditionalFormatting>
  <conditionalFormatting sqref="A73:F73">
    <cfRule type="cellIs" dxfId="8" priority="10" stopIfTrue="1" operator="equal">
      <formula>0</formula>
    </cfRule>
  </conditionalFormatting>
  <conditionalFormatting sqref="G74">
    <cfRule type="cellIs" dxfId="7" priority="7" stopIfTrue="1" operator="equal">
      <formula>$G73</formula>
    </cfRule>
  </conditionalFormatting>
  <conditionalFormatting sqref="A74:F74">
    <cfRule type="cellIs" dxfId="6" priority="8" stopIfTrue="1" operator="equal">
      <formula>0</formula>
    </cfRule>
  </conditionalFormatting>
  <conditionalFormatting sqref="G75">
    <cfRule type="cellIs" dxfId="5" priority="5" stopIfTrue="1" operator="equal">
      <formula>$G74</formula>
    </cfRule>
  </conditionalFormatting>
  <conditionalFormatting sqref="A75:F75">
    <cfRule type="cellIs" dxfId="4" priority="6" stopIfTrue="1" operator="equal">
      <formula>0</formula>
    </cfRule>
  </conditionalFormatting>
  <conditionalFormatting sqref="G76">
    <cfRule type="cellIs" dxfId="3" priority="3" stopIfTrue="1" operator="equal">
      <formula>$G75</formula>
    </cfRule>
  </conditionalFormatting>
  <conditionalFormatting sqref="A76:F76">
    <cfRule type="cellIs" dxfId="2" priority="4" stopIfTrue="1" operator="equal">
      <formula>0</formula>
    </cfRule>
  </conditionalFormatting>
  <conditionalFormatting sqref="G77">
    <cfRule type="cellIs" dxfId="1" priority="1" stopIfTrue="1" operator="equal">
      <formula>$G76</formula>
    </cfRule>
  </conditionalFormatting>
  <conditionalFormatting sqref="A77:F77">
    <cfRule type="cellIs" dxfId="0" priority="2" stopIfTrue="1" operator="equal">
      <formula>0</formula>
    </cfRule>
  </conditionalFormatting>
  <pageMargins left="0.32" right="0.33" top="0.39370078740157499" bottom="0.39370078740157499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КПК0110180</vt:lpstr>
      <vt:lpstr>КПК0610160</vt:lpstr>
      <vt:lpstr>КПК0611010</vt:lpstr>
      <vt:lpstr>КПК0611020</vt:lpstr>
      <vt:lpstr>КПК0614060</vt:lpstr>
      <vt:lpstr>КПК0117461</vt:lpstr>
      <vt:lpstr>КПК0118110</vt:lpstr>
      <vt:lpstr>КПК0110180!Область_печати</vt:lpstr>
      <vt:lpstr>КПК0117461!Область_печати</vt:lpstr>
      <vt:lpstr>КПК0118110!Область_печати</vt:lpstr>
      <vt:lpstr>КПК0610160!Область_печати</vt:lpstr>
      <vt:lpstr>КПК0611010!Область_печати</vt:lpstr>
      <vt:lpstr>КПК0611020!Область_печати</vt:lpstr>
      <vt:lpstr>КПК0614060!Область_печати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2019-02-07T11:16:11Z</cp:lastPrinted>
  <dcterms:created xsi:type="dcterms:W3CDTF">2016-08-15T09:54:21Z</dcterms:created>
  <dcterms:modified xsi:type="dcterms:W3CDTF">2019-08-22T11:48:54Z</dcterms:modified>
</cp:coreProperties>
</file>