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15" windowHeight="6990"/>
  </bookViews>
  <sheets>
    <sheet name="загальний фонд" sheetId="1" r:id="rId1"/>
  </sheets>
  <definedNames>
    <definedName name="_xlnm._FilterDatabase" localSheetId="0" hidden="1">'загальний фонд'!$A$4:$E$114</definedName>
    <definedName name="_xlnm.Print_Area" localSheetId="0">'загальний фонд'!$A$1:$E$115</definedName>
  </definedNames>
  <calcPr calcId="145621"/>
</workbook>
</file>

<file path=xl/calcChain.xml><?xml version="1.0" encoding="utf-8"?>
<calcChain xmlns="http://schemas.openxmlformats.org/spreadsheetml/2006/main">
  <c r="D114" i="1" l="1"/>
  <c r="C56" i="1" l="1"/>
  <c r="E56" i="1" s="1"/>
  <c r="C57" i="1"/>
  <c r="C54" i="1"/>
  <c r="E54" i="1" s="1"/>
  <c r="C55" i="1"/>
  <c r="E55" i="1" s="1"/>
  <c r="C53" i="1"/>
  <c r="C52" i="1"/>
  <c r="E52" i="1" s="1"/>
  <c r="C50" i="1"/>
  <c r="C51" i="1"/>
  <c r="C48" i="1"/>
  <c r="C114" i="1" s="1"/>
  <c r="E114" i="1" s="1"/>
  <c r="C4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5" i="1"/>
</calcChain>
</file>

<file path=xl/sharedStrings.xml><?xml version="1.0" encoding="utf-8"?>
<sst xmlns="http://schemas.openxmlformats.org/spreadsheetml/2006/main" count="227" uniqueCount="89">
  <si>
    <t>Бюджет отг с. Велика Северинка</t>
  </si>
  <si>
    <t>Код</t>
  </si>
  <si>
    <t>Показник</t>
  </si>
  <si>
    <t>Кошторисні призначення за даними казначейства</t>
  </si>
  <si>
    <t>Касові видатки за вказаний період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</si>
  <si>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</si>
  <si>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</si>
  <si>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</si>
  <si>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</si>
  <si>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</si>
  <si>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</si>
  <si>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</si>
  <si>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</si>
  <si>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</si>
  <si>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</si>
  <si>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</si>
  <si>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</si>
  <si>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</si>
  <si>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</si>
  <si>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</si>
  <si>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</si>
  <si>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</si>
  <si>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</si>
  <si>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</si>
  <si>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</si>
  <si>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0110180</t>
  </si>
  <si>
    <t>Інша діяльність у сфері державного управління</t>
  </si>
  <si>
    <t>0113033</t>
  </si>
  <si>
    <t>Компенсаційні виплати на пільговий проїзд автомобільним транспортом окремим категоріям громадян</t>
  </si>
  <si>
    <t>2730</t>
  </si>
  <si>
    <t>Інші виплати населенню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</si>
  <si>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</si>
  <si>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</si>
  <si>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</si>
  <si>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</si>
  <si>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</si>
  <si>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Організація благоустрою населених пунктів</t>
  </si>
  <si>
    <t>2275</t>
  </si>
  <si>
    <t>Оплата інших енергоносіїв та інших комунальних послуг</t>
  </si>
  <si>
    <t>0116040</t>
  </si>
  <si>
    <t>Заходи, пов`язані з поліпшенням питної води</t>
  </si>
  <si>
    <t>0117130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</si>
  <si>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</si>
  <si>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</si>
  <si>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</si>
  <si>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0117413</t>
  </si>
  <si>
    <t>Інші заходи у сфері автотранспорту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</si>
  <si>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</si>
  <si>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</si>
  <si>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</si>
  <si>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</si>
  <si>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</si>
  <si>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</si>
  <si>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0119130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</si>
  <si>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</si>
  <si>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</si>
  <si>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</si>
  <si>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</si>
  <si>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</si>
  <si>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0119760</t>
  </si>
  <si>
    <t>Субвенція з місцевого бюджету на реалізацію проектів співробітництва між територіальними громадами</t>
  </si>
  <si>
    <t>0119770</t>
  </si>
  <si>
    <t>Інші субвенції з місцевого бюджету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</si>
  <si>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</si>
  <si>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</si>
  <si>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</si>
  <si>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</si>
  <si>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0610180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</si>
  <si>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</si>
  <si>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</si>
  <si>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</si>
  <si>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</si>
  <si>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</si>
  <si>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</si>
  <si>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</si>
  <si>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</si>
  <si>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</si>
  <si>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</si>
  <si>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0611162</t>
  </si>
  <si>
    <t>Інші програми та заходи у сфері освіти</t>
  </si>
  <si>
    <t>0614030</t>
  </si>
  <si>
    <t>Забезпечення діяльності бібліотек</t>
  </si>
  <si>
    <t>0614060</t>
  </si>
  <si>
    <t>0615011</t>
  </si>
  <si>
    <t>Проведення навчально-тренувальних зборів і змагань з олімпійських видів спорту</t>
  </si>
  <si>
    <t xml:space="preserve"> </t>
  </si>
  <si>
    <t>Відсоток виконання</t>
  </si>
  <si>
    <t>Аналіз видатків загального фонду бюджету  за 2019 рік</t>
  </si>
  <si>
    <t>Всього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</si>
</sst>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tabSelected="1" view="pageBreakPreview" zoomScale="90" zoomScaleNormal="100" zoomScaleSheetLayoutView="90" workbookViewId="0">
      <selection activeCell="G17" sqref="G17"/>
    </sheetView>
  </sheetViews>
  <sheetFormatPr defaultRowHeight="12.75" x14ac:dyDescent="0.2"/>
  <cols>
    <col min="1" max="1" width="10.7109375" customWidth="1"/>
    <col min="2" max="2" width="50.7109375" customWidth="1"/>
    <col min="3" max="5" width="15.7109375" customWidth="1"/>
  </cols>
  <sheetData>
    <row r="1" spans="1:5" x14ac:dyDescent="0.2">
      <c r="A1" t="s">
        <v>0</v>
      </c>
    </row>
    <row r="2" spans="1:5" ht="18.75" x14ac:dyDescent="0.3">
      <c r="A2" s="12" t="s">
        <v>87</v>
      </c>
      <c r="B2" s="12"/>
      <c r="C2" s="12"/>
      <c r="D2" s="12"/>
      <c r="E2" s="12"/>
    </row>
    <row r="3" spans="1:5" x14ac:dyDescent="0.2">
      <c r="A3" s="11" t="s">
        <v>85</v>
      </c>
      <c r="B3" s="11"/>
      <c r="C3" s="11"/>
      <c r="D3" s="11"/>
    </row>
    <row r="4" spans="1:5" s="1" customFormat="1" ht="51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86</v>
      </c>
    </row>
    <row r="5" spans="1:5" ht="70.5" customHeight="1" x14ac:dyDescent="0.2">
      <c r="A5" s="3" t="s">
        <v>5</v>
      </c>
      <c r="B5" s="4" t="s">
        <v>6</v>
      </c>
      <c r="C5" s="9">
        <v>8002068</v>
      </c>
      <c r="D5" s="9">
        <v>7575787.6399999997</v>
      </c>
      <c r="E5" s="7">
        <f>D5/C5</f>
        <v>0.946728725624426</v>
      </c>
    </row>
    <row r="6" spans="1:5" x14ac:dyDescent="0.2">
      <c r="A6" s="5" t="s">
        <v>7</v>
      </c>
      <c r="B6" s="6" t="s">
        <v>8</v>
      </c>
      <c r="C6" s="10">
        <v>5431915</v>
      </c>
      <c r="D6" s="10">
        <v>5225309.8600000003</v>
      </c>
      <c r="E6" s="8">
        <f t="shared" ref="E6:E69" si="0">D6/C6</f>
        <v>0.96196458523375283</v>
      </c>
    </row>
    <row r="7" spans="1:5" x14ac:dyDescent="0.2">
      <c r="A7" s="5" t="s">
        <v>9</v>
      </c>
      <c r="B7" s="6" t="s">
        <v>10</v>
      </c>
      <c r="C7" s="10">
        <v>1189827</v>
      </c>
      <c r="D7" s="10">
        <v>1111801.45</v>
      </c>
      <c r="E7" s="8">
        <f t="shared" si="0"/>
        <v>0.93442277742898749</v>
      </c>
    </row>
    <row r="8" spans="1:5" x14ac:dyDescent="0.2">
      <c r="A8" s="5" t="s">
        <v>11</v>
      </c>
      <c r="B8" s="6" t="s">
        <v>12</v>
      </c>
      <c r="C8" s="10">
        <v>284800</v>
      </c>
      <c r="D8" s="10">
        <v>276657.77</v>
      </c>
      <c r="E8" s="8">
        <f t="shared" si="0"/>
        <v>0.971410709269663</v>
      </c>
    </row>
    <row r="9" spans="1:5" x14ac:dyDescent="0.2">
      <c r="A9" s="5" t="s">
        <v>13</v>
      </c>
      <c r="B9" s="6" t="s">
        <v>14</v>
      </c>
      <c r="C9" s="10">
        <v>785000</v>
      </c>
      <c r="D9" s="10">
        <v>707205.75</v>
      </c>
      <c r="E9" s="8">
        <f t="shared" si="0"/>
        <v>0.90089904458598724</v>
      </c>
    </row>
    <row r="10" spans="1:5" x14ac:dyDescent="0.2">
      <c r="A10" s="5" t="s">
        <v>15</v>
      </c>
      <c r="B10" s="6" t="s">
        <v>16</v>
      </c>
      <c r="C10" s="10">
        <v>14573.78</v>
      </c>
      <c r="D10" s="10">
        <v>10095</v>
      </c>
      <c r="E10" s="8">
        <f t="shared" si="0"/>
        <v>0.69268233773255805</v>
      </c>
    </row>
    <row r="11" spans="1:5" x14ac:dyDescent="0.2">
      <c r="A11" s="5" t="s">
        <v>17</v>
      </c>
      <c r="B11" s="6" t="s">
        <v>18</v>
      </c>
      <c r="C11" s="10">
        <v>152000</v>
      </c>
      <c r="D11" s="10">
        <v>138538.28</v>
      </c>
      <c r="E11" s="8">
        <f t="shared" si="0"/>
        <v>0.9114360526315789</v>
      </c>
    </row>
    <row r="12" spans="1:5" x14ac:dyDescent="0.2">
      <c r="A12" s="5" t="s">
        <v>19</v>
      </c>
      <c r="B12" s="6" t="s">
        <v>20</v>
      </c>
      <c r="C12" s="10">
        <v>138106</v>
      </c>
      <c r="D12" s="10">
        <v>101930.97</v>
      </c>
      <c r="E12" s="8">
        <f t="shared" si="0"/>
        <v>0.7380632992049585</v>
      </c>
    </row>
    <row r="13" spans="1:5" ht="25.5" x14ac:dyDescent="0.2">
      <c r="A13" s="5" t="s">
        <v>21</v>
      </c>
      <c r="B13" s="6" t="s">
        <v>22</v>
      </c>
      <c r="C13" s="10">
        <v>960</v>
      </c>
      <c r="D13" s="10">
        <v>960</v>
      </c>
      <c r="E13" s="8">
        <f t="shared" si="0"/>
        <v>1</v>
      </c>
    </row>
    <row r="14" spans="1:5" x14ac:dyDescent="0.2">
      <c r="A14" s="5" t="s">
        <v>23</v>
      </c>
      <c r="B14" s="6" t="s">
        <v>24</v>
      </c>
      <c r="C14" s="10">
        <v>4886.22</v>
      </c>
      <c r="D14" s="10">
        <v>3288.56</v>
      </c>
      <c r="E14" s="8">
        <f t="shared" si="0"/>
        <v>0.67302741178252301</v>
      </c>
    </row>
    <row r="15" spans="1:5" x14ac:dyDescent="0.2">
      <c r="A15" s="3" t="s">
        <v>25</v>
      </c>
      <c r="B15" s="4" t="s">
        <v>26</v>
      </c>
      <c r="C15" s="9">
        <v>180000</v>
      </c>
      <c r="D15" s="9">
        <v>179999.51</v>
      </c>
      <c r="E15" s="7">
        <f t="shared" si="0"/>
        <v>0.9999972777777778</v>
      </c>
    </row>
    <row r="16" spans="1:5" x14ac:dyDescent="0.2">
      <c r="A16" s="5" t="s">
        <v>11</v>
      </c>
      <c r="B16" s="6" t="s">
        <v>12</v>
      </c>
      <c r="C16" s="10">
        <v>68745</v>
      </c>
      <c r="D16" s="10">
        <v>68745</v>
      </c>
      <c r="E16" s="8">
        <f t="shared" si="0"/>
        <v>1</v>
      </c>
    </row>
    <row r="17" spans="1:5" x14ac:dyDescent="0.2">
      <c r="A17" s="5" t="s">
        <v>13</v>
      </c>
      <c r="B17" s="6" t="s">
        <v>14</v>
      </c>
      <c r="C17" s="10">
        <v>111255</v>
      </c>
      <c r="D17" s="10">
        <v>111254.51</v>
      </c>
      <c r="E17" s="8">
        <f t="shared" si="0"/>
        <v>0.99999559570356389</v>
      </c>
    </row>
    <row r="18" spans="1:5" ht="60" customHeight="1" x14ac:dyDescent="0.2">
      <c r="A18" s="3" t="s">
        <v>27</v>
      </c>
      <c r="B18" s="4" t="s">
        <v>28</v>
      </c>
      <c r="C18" s="9">
        <v>40000</v>
      </c>
      <c r="D18" s="9">
        <v>28690.7</v>
      </c>
      <c r="E18" s="7">
        <f t="shared" si="0"/>
        <v>0.71726750000000006</v>
      </c>
    </row>
    <row r="19" spans="1:5" x14ac:dyDescent="0.2">
      <c r="A19" s="5" t="s">
        <v>29</v>
      </c>
      <c r="B19" s="6" t="s">
        <v>30</v>
      </c>
      <c r="C19" s="10">
        <v>40000</v>
      </c>
      <c r="D19" s="10">
        <v>28690.7</v>
      </c>
      <c r="E19" s="8">
        <f t="shared" si="0"/>
        <v>0.71726750000000006</v>
      </c>
    </row>
    <row r="20" spans="1:5" ht="25.5" x14ac:dyDescent="0.2">
      <c r="A20" s="3" t="s">
        <v>31</v>
      </c>
      <c r="B20" s="4" t="s">
        <v>32</v>
      </c>
      <c r="C20" s="9">
        <v>272390</v>
      </c>
      <c r="D20" s="9">
        <v>250825</v>
      </c>
      <c r="E20" s="7">
        <f t="shared" si="0"/>
        <v>0.92083042696134221</v>
      </c>
    </row>
    <row r="21" spans="1:5" x14ac:dyDescent="0.2">
      <c r="A21" s="5" t="s">
        <v>11</v>
      </c>
      <c r="B21" s="6" t="s">
        <v>12</v>
      </c>
      <c r="C21" s="10">
        <v>6390</v>
      </c>
      <c r="D21" s="10">
        <v>5990</v>
      </c>
      <c r="E21" s="8">
        <f t="shared" si="0"/>
        <v>0.93740219092331767</v>
      </c>
    </row>
    <row r="22" spans="1:5" x14ac:dyDescent="0.2">
      <c r="A22" s="5" t="s">
        <v>29</v>
      </c>
      <c r="B22" s="6" t="s">
        <v>30</v>
      </c>
      <c r="C22" s="10">
        <v>266000</v>
      </c>
      <c r="D22" s="10">
        <v>244835</v>
      </c>
      <c r="E22" s="8">
        <f t="shared" si="0"/>
        <v>0.92043233082706766</v>
      </c>
    </row>
    <row r="23" spans="1:5" ht="33.75" customHeight="1" x14ac:dyDescent="0.2">
      <c r="A23" s="3" t="s">
        <v>33</v>
      </c>
      <c r="B23" s="4" t="s">
        <v>34</v>
      </c>
      <c r="C23" s="9">
        <v>47356</v>
      </c>
      <c r="D23" s="9">
        <v>47352.79</v>
      </c>
      <c r="E23" s="7">
        <f t="shared" si="0"/>
        <v>0.99993221555874656</v>
      </c>
    </row>
    <row r="24" spans="1:5" x14ac:dyDescent="0.2">
      <c r="A24" s="5" t="s">
        <v>11</v>
      </c>
      <c r="B24" s="6" t="s">
        <v>12</v>
      </c>
      <c r="C24" s="10">
        <v>30771</v>
      </c>
      <c r="D24" s="10">
        <v>30768.04</v>
      </c>
      <c r="E24" s="8">
        <f t="shared" si="0"/>
        <v>0.99990380553118197</v>
      </c>
    </row>
    <row r="25" spans="1:5" x14ac:dyDescent="0.2">
      <c r="A25" s="5" t="s">
        <v>13</v>
      </c>
      <c r="B25" s="6" t="s">
        <v>14</v>
      </c>
      <c r="C25" s="10">
        <v>16585</v>
      </c>
      <c r="D25" s="10">
        <v>16584.75</v>
      </c>
      <c r="E25" s="8">
        <f t="shared" si="0"/>
        <v>0.99998492613807655</v>
      </c>
    </row>
    <row r="26" spans="1:5" ht="18" customHeight="1" x14ac:dyDescent="0.2">
      <c r="A26" s="3" t="s">
        <v>35</v>
      </c>
      <c r="B26" s="4" t="s">
        <v>36</v>
      </c>
      <c r="C26" s="9">
        <v>1088694.2</v>
      </c>
      <c r="D26" s="9">
        <v>890945.69</v>
      </c>
      <c r="E26" s="7">
        <f t="shared" si="0"/>
        <v>0.81836174933236527</v>
      </c>
    </row>
    <row r="27" spans="1:5" x14ac:dyDescent="0.2">
      <c r="A27" s="5" t="s">
        <v>11</v>
      </c>
      <c r="B27" s="6" t="s">
        <v>12</v>
      </c>
      <c r="C27" s="10">
        <v>171408.76</v>
      </c>
      <c r="D27" s="10">
        <v>58104.95</v>
      </c>
      <c r="E27" s="8">
        <f t="shared" si="0"/>
        <v>0.33898471700046134</v>
      </c>
    </row>
    <row r="28" spans="1:5" x14ac:dyDescent="0.2">
      <c r="A28" s="5" t="s">
        <v>13</v>
      </c>
      <c r="B28" s="6" t="s">
        <v>14</v>
      </c>
      <c r="C28" s="10">
        <v>725915.44</v>
      </c>
      <c r="D28" s="10">
        <v>659399.47</v>
      </c>
      <c r="E28" s="8">
        <f t="shared" si="0"/>
        <v>0.90836953406033083</v>
      </c>
    </row>
    <row r="29" spans="1:5" x14ac:dyDescent="0.2">
      <c r="A29" s="5" t="s">
        <v>17</v>
      </c>
      <c r="B29" s="6" t="s">
        <v>18</v>
      </c>
      <c r="C29" s="10">
        <v>35000</v>
      </c>
      <c r="D29" s="10">
        <v>20150.27</v>
      </c>
      <c r="E29" s="8">
        <f t="shared" si="0"/>
        <v>0.57572200000000007</v>
      </c>
    </row>
    <row r="30" spans="1:5" x14ac:dyDescent="0.2">
      <c r="A30" s="5" t="s">
        <v>37</v>
      </c>
      <c r="B30" s="6" t="s">
        <v>38</v>
      </c>
      <c r="C30" s="10">
        <v>151370</v>
      </c>
      <c r="D30" s="10">
        <v>151370</v>
      </c>
      <c r="E30" s="8">
        <f t="shared" si="0"/>
        <v>1</v>
      </c>
    </row>
    <row r="31" spans="1:5" x14ac:dyDescent="0.2">
      <c r="A31" s="5" t="s">
        <v>23</v>
      </c>
      <c r="B31" s="6" t="s">
        <v>24</v>
      </c>
      <c r="C31" s="10">
        <v>5000</v>
      </c>
      <c r="D31" s="10">
        <v>1921</v>
      </c>
      <c r="E31" s="8">
        <f t="shared" si="0"/>
        <v>0.38419999999999999</v>
      </c>
    </row>
    <row r="32" spans="1:5" x14ac:dyDescent="0.2">
      <c r="A32" s="3" t="s">
        <v>39</v>
      </c>
      <c r="B32" s="4" t="s">
        <v>40</v>
      </c>
      <c r="C32" s="9">
        <v>15841</v>
      </c>
      <c r="D32" s="9">
        <v>9240.27</v>
      </c>
      <c r="E32" s="7">
        <f t="shared" si="0"/>
        <v>0.58331355343728297</v>
      </c>
    </row>
    <row r="33" spans="1:5" x14ac:dyDescent="0.2">
      <c r="A33" s="5" t="s">
        <v>11</v>
      </c>
      <c r="B33" s="6" t="s">
        <v>12</v>
      </c>
      <c r="C33" s="10">
        <v>9241</v>
      </c>
      <c r="D33" s="10">
        <v>9240.27</v>
      </c>
      <c r="E33" s="8">
        <f t="shared" si="0"/>
        <v>0.99992100422032248</v>
      </c>
    </row>
    <row r="34" spans="1:5" x14ac:dyDescent="0.2">
      <c r="A34" s="5" t="s">
        <v>13</v>
      </c>
      <c r="B34" s="6" t="s">
        <v>14</v>
      </c>
      <c r="C34" s="10">
        <v>6600</v>
      </c>
      <c r="D34" s="10">
        <v>0</v>
      </c>
      <c r="E34" s="8">
        <f t="shared" si="0"/>
        <v>0</v>
      </c>
    </row>
    <row r="35" spans="1:5" x14ac:dyDescent="0.2">
      <c r="A35" s="3" t="s">
        <v>41</v>
      </c>
      <c r="B35" s="4" t="s">
        <v>42</v>
      </c>
      <c r="C35" s="9">
        <v>187500</v>
      </c>
      <c r="D35" s="9">
        <v>187500</v>
      </c>
      <c r="E35" s="7">
        <f t="shared" si="0"/>
        <v>1</v>
      </c>
    </row>
    <row r="36" spans="1:5" x14ac:dyDescent="0.2">
      <c r="A36" s="5" t="s">
        <v>13</v>
      </c>
      <c r="B36" s="6" t="s">
        <v>14</v>
      </c>
      <c r="C36" s="10">
        <v>36500</v>
      </c>
      <c r="D36" s="10">
        <v>36500</v>
      </c>
      <c r="E36" s="8">
        <f t="shared" si="0"/>
        <v>1</v>
      </c>
    </row>
    <row r="37" spans="1:5" ht="25.5" x14ac:dyDescent="0.2">
      <c r="A37" s="5" t="s">
        <v>43</v>
      </c>
      <c r="B37" s="6" t="s">
        <v>44</v>
      </c>
      <c r="C37" s="10">
        <v>151000</v>
      </c>
      <c r="D37" s="10">
        <v>151000</v>
      </c>
      <c r="E37" s="8">
        <f t="shared" si="0"/>
        <v>1</v>
      </c>
    </row>
    <row r="38" spans="1:5" x14ac:dyDescent="0.2">
      <c r="A38" s="3" t="s">
        <v>45</v>
      </c>
      <c r="B38" s="4" t="s">
        <v>46</v>
      </c>
      <c r="C38" s="9">
        <v>261057</v>
      </c>
      <c r="D38" s="9">
        <v>190906.4</v>
      </c>
      <c r="E38" s="7">
        <f t="shared" si="0"/>
        <v>0.73128244023335898</v>
      </c>
    </row>
    <row r="39" spans="1:5" x14ac:dyDescent="0.2">
      <c r="A39" s="5" t="s">
        <v>11</v>
      </c>
      <c r="B39" s="6" t="s">
        <v>12</v>
      </c>
      <c r="C39" s="10">
        <v>21658</v>
      </c>
      <c r="D39" s="10">
        <v>21658</v>
      </c>
      <c r="E39" s="8">
        <f t="shared" si="0"/>
        <v>1</v>
      </c>
    </row>
    <row r="40" spans="1:5" x14ac:dyDescent="0.2">
      <c r="A40" s="5" t="s">
        <v>13</v>
      </c>
      <c r="B40" s="6" t="s">
        <v>14</v>
      </c>
      <c r="C40" s="10">
        <v>239399</v>
      </c>
      <c r="D40" s="10">
        <v>169248.4</v>
      </c>
      <c r="E40" s="8">
        <f t="shared" si="0"/>
        <v>0.70697204248973466</v>
      </c>
    </row>
    <row r="41" spans="1:5" ht="25.5" x14ac:dyDescent="0.2">
      <c r="A41" s="3" t="s">
        <v>47</v>
      </c>
      <c r="B41" s="4" t="s">
        <v>48</v>
      </c>
      <c r="C41" s="9">
        <v>521080</v>
      </c>
      <c r="D41" s="9">
        <v>520577.76</v>
      </c>
      <c r="E41" s="7">
        <f t="shared" si="0"/>
        <v>0.99903615567667159</v>
      </c>
    </row>
    <row r="42" spans="1:5" x14ac:dyDescent="0.2">
      <c r="A42" s="5" t="s">
        <v>13</v>
      </c>
      <c r="B42" s="6" t="s">
        <v>14</v>
      </c>
      <c r="C42" s="10">
        <v>521080</v>
      </c>
      <c r="D42" s="10">
        <v>520577.76</v>
      </c>
      <c r="E42" s="8">
        <f t="shared" si="0"/>
        <v>0.99903615567667159</v>
      </c>
    </row>
    <row r="43" spans="1:5" ht="25.5" x14ac:dyDescent="0.2">
      <c r="A43" s="3" t="s">
        <v>49</v>
      </c>
      <c r="B43" s="4" t="s">
        <v>50</v>
      </c>
      <c r="C43" s="9">
        <v>5380</v>
      </c>
      <c r="D43" s="9">
        <v>5317</v>
      </c>
      <c r="E43" s="7">
        <f t="shared" si="0"/>
        <v>0.98828996282527881</v>
      </c>
    </row>
    <row r="44" spans="1:5" x14ac:dyDescent="0.2">
      <c r="A44" s="5" t="s">
        <v>23</v>
      </c>
      <c r="B44" s="6" t="s">
        <v>24</v>
      </c>
      <c r="C44" s="10">
        <v>5380</v>
      </c>
      <c r="D44" s="10">
        <v>5317</v>
      </c>
      <c r="E44" s="8">
        <f t="shared" si="0"/>
        <v>0.98828996282527881</v>
      </c>
    </row>
    <row r="45" spans="1:5" ht="25.5" x14ac:dyDescent="0.2">
      <c r="A45" s="3" t="s">
        <v>51</v>
      </c>
      <c r="B45" s="4" t="s">
        <v>52</v>
      </c>
      <c r="C45" s="9">
        <v>336216</v>
      </c>
      <c r="D45" s="9">
        <v>335328.94999999995</v>
      </c>
      <c r="E45" s="7">
        <f t="shared" si="0"/>
        <v>0.99736166630975309</v>
      </c>
    </row>
    <row r="46" spans="1:5" x14ac:dyDescent="0.2">
      <c r="A46" s="5" t="s">
        <v>11</v>
      </c>
      <c r="B46" s="6" t="s">
        <v>12</v>
      </c>
      <c r="C46" s="10">
        <v>30000</v>
      </c>
      <c r="D46" s="10">
        <v>29865.599999999999</v>
      </c>
      <c r="E46" s="8">
        <f t="shared" si="0"/>
        <v>0.99551999999999996</v>
      </c>
    </row>
    <row r="47" spans="1:5" x14ac:dyDescent="0.2">
      <c r="A47" s="5" t="s">
        <v>13</v>
      </c>
      <c r="B47" s="6" t="s">
        <v>14</v>
      </c>
      <c r="C47" s="10">
        <v>306216</v>
      </c>
      <c r="D47" s="10">
        <v>305463.34999999998</v>
      </c>
      <c r="E47" s="8">
        <f t="shared" si="0"/>
        <v>0.99754209446926345</v>
      </c>
    </row>
    <row r="48" spans="1:5" ht="60" customHeight="1" x14ac:dyDescent="0.2">
      <c r="A48" s="3" t="s">
        <v>53</v>
      </c>
      <c r="B48" s="4" t="s">
        <v>54</v>
      </c>
      <c r="C48" s="9">
        <f t="shared" ref="C48:C57" si="1">D48</f>
        <v>347490</v>
      </c>
      <c r="D48" s="9">
        <v>347490</v>
      </c>
      <c r="E48" s="7">
        <f t="shared" si="0"/>
        <v>1</v>
      </c>
    </row>
    <row r="49" spans="1:5" ht="25.5" x14ac:dyDescent="0.2">
      <c r="A49" s="5" t="s">
        <v>55</v>
      </c>
      <c r="B49" s="6" t="s">
        <v>56</v>
      </c>
      <c r="C49" s="10">
        <f t="shared" si="1"/>
        <v>347490</v>
      </c>
      <c r="D49" s="10">
        <v>347490</v>
      </c>
      <c r="E49" s="8">
        <f t="shared" si="0"/>
        <v>1</v>
      </c>
    </row>
    <row r="50" spans="1:5" ht="48" customHeight="1" x14ac:dyDescent="0.2">
      <c r="A50" s="3" t="s">
        <v>57</v>
      </c>
      <c r="B50" s="4" t="s">
        <v>58</v>
      </c>
      <c r="C50" s="9">
        <f t="shared" si="1"/>
        <v>2385900</v>
      </c>
      <c r="D50" s="9">
        <v>2385900</v>
      </c>
      <c r="E50" s="7">
        <f t="shared" si="0"/>
        <v>1</v>
      </c>
    </row>
    <row r="51" spans="1:5" ht="25.5" x14ac:dyDescent="0.2">
      <c r="A51" s="5" t="s">
        <v>55</v>
      </c>
      <c r="B51" s="6" t="s">
        <v>56</v>
      </c>
      <c r="C51" s="10">
        <f t="shared" si="1"/>
        <v>2385900</v>
      </c>
      <c r="D51" s="10">
        <v>2385900</v>
      </c>
      <c r="E51" s="8">
        <f t="shared" si="0"/>
        <v>1</v>
      </c>
    </row>
    <row r="52" spans="1:5" ht="32.25" customHeight="1" x14ac:dyDescent="0.2">
      <c r="A52" s="3" t="s">
        <v>59</v>
      </c>
      <c r="B52" s="4" t="s">
        <v>60</v>
      </c>
      <c r="C52" s="9">
        <f t="shared" si="1"/>
        <v>574448.19999999995</v>
      </c>
      <c r="D52" s="9">
        <v>574448.19999999995</v>
      </c>
      <c r="E52" s="7">
        <f t="shared" si="0"/>
        <v>1</v>
      </c>
    </row>
    <row r="53" spans="1:5" ht="25.5" x14ac:dyDescent="0.2">
      <c r="A53" s="5" t="s">
        <v>55</v>
      </c>
      <c r="B53" s="6" t="s">
        <v>56</v>
      </c>
      <c r="C53" s="10">
        <f t="shared" si="1"/>
        <v>574448.19999999995</v>
      </c>
      <c r="D53" s="10">
        <v>574448.19999999995</v>
      </c>
      <c r="E53" s="8">
        <f t="shared" si="0"/>
        <v>1</v>
      </c>
    </row>
    <row r="54" spans="1:5" x14ac:dyDescent="0.2">
      <c r="A54" s="3" t="s">
        <v>61</v>
      </c>
      <c r="B54" s="4" t="s">
        <v>62</v>
      </c>
      <c r="C54" s="9">
        <f t="shared" si="1"/>
        <v>448723.87</v>
      </c>
      <c r="D54" s="9">
        <v>448723.87</v>
      </c>
      <c r="E54" s="7">
        <f t="shared" si="0"/>
        <v>1</v>
      </c>
    </row>
    <row r="55" spans="1:5" ht="25.5" x14ac:dyDescent="0.2">
      <c r="A55" s="5" t="s">
        <v>55</v>
      </c>
      <c r="B55" s="6" t="s">
        <v>56</v>
      </c>
      <c r="C55" s="10">
        <f t="shared" si="1"/>
        <v>448723.87</v>
      </c>
      <c r="D55" s="10">
        <v>448723.87</v>
      </c>
      <c r="E55" s="8">
        <f t="shared" si="0"/>
        <v>1</v>
      </c>
    </row>
    <row r="56" spans="1:5" ht="38.25" x14ac:dyDescent="0.2">
      <c r="A56" s="3" t="s">
        <v>63</v>
      </c>
      <c r="B56" s="4" t="s">
        <v>64</v>
      </c>
      <c r="C56" s="9">
        <f t="shared" si="1"/>
        <v>145000</v>
      </c>
      <c r="D56" s="9">
        <v>145000</v>
      </c>
      <c r="E56" s="7">
        <f t="shared" si="0"/>
        <v>1</v>
      </c>
    </row>
    <row r="57" spans="1:5" ht="25.5" x14ac:dyDescent="0.2">
      <c r="A57" s="5" t="s">
        <v>55</v>
      </c>
      <c r="B57" s="6" t="s">
        <v>56</v>
      </c>
      <c r="C57" s="10">
        <f t="shared" si="1"/>
        <v>145000</v>
      </c>
      <c r="D57" s="10">
        <v>145000</v>
      </c>
      <c r="E57" s="8">
        <f t="shared" si="0"/>
        <v>1</v>
      </c>
    </row>
    <row r="58" spans="1:5" ht="48" customHeight="1" x14ac:dyDescent="0.2">
      <c r="A58" s="3" t="s">
        <v>65</v>
      </c>
      <c r="B58" s="4" t="s">
        <v>66</v>
      </c>
      <c r="C58" s="9">
        <v>955832</v>
      </c>
      <c r="D58" s="9">
        <v>945534.78</v>
      </c>
      <c r="E58" s="7">
        <f t="shared" si="0"/>
        <v>0.98922695620150825</v>
      </c>
    </row>
    <row r="59" spans="1:5" x14ac:dyDescent="0.2">
      <c r="A59" s="5" t="s">
        <v>7</v>
      </c>
      <c r="B59" s="6" t="s">
        <v>8</v>
      </c>
      <c r="C59" s="10">
        <v>744515</v>
      </c>
      <c r="D59" s="10">
        <v>744515</v>
      </c>
      <c r="E59" s="8">
        <f t="shared" si="0"/>
        <v>1</v>
      </c>
    </row>
    <row r="60" spans="1:5" x14ac:dyDescent="0.2">
      <c r="A60" s="5" t="s">
        <v>9</v>
      </c>
      <c r="B60" s="6" t="s">
        <v>10</v>
      </c>
      <c r="C60" s="10">
        <v>163317</v>
      </c>
      <c r="D60" s="10">
        <v>163215.54999999999</v>
      </c>
      <c r="E60" s="8">
        <f t="shared" si="0"/>
        <v>0.99937881543256357</v>
      </c>
    </row>
    <row r="61" spans="1:5" x14ac:dyDescent="0.2">
      <c r="A61" s="5" t="s">
        <v>11</v>
      </c>
      <c r="B61" s="6" t="s">
        <v>12</v>
      </c>
      <c r="C61" s="10">
        <v>13500</v>
      </c>
      <c r="D61" s="10">
        <v>12952</v>
      </c>
      <c r="E61" s="8">
        <f t="shared" si="0"/>
        <v>0.95940740740740738</v>
      </c>
    </row>
    <row r="62" spans="1:5" x14ac:dyDescent="0.2">
      <c r="A62" s="5" t="s">
        <v>13</v>
      </c>
      <c r="B62" s="6" t="s">
        <v>14</v>
      </c>
      <c r="C62" s="10">
        <v>28000</v>
      </c>
      <c r="D62" s="10">
        <v>20790</v>
      </c>
      <c r="E62" s="8">
        <f t="shared" si="0"/>
        <v>0.74250000000000005</v>
      </c>
    </row>
    <row r="63" spans="1:5" x14ac:dyDescent="0.2">
      <c r="A63" s="5" t="s">
        <v>17</v>
      </c>
      <c r="B63" s="6" t="s">
        <v>18</v>
      </c>
      <c r="C63" s="10">
        <v>2400</v>
      </c>
      <c r="D63" s="10">
        <v>0</v>
      </c>
      <c r="E63" s="8">
        <f t="shared" si="0"/>
        <v>0</v>
      </c>
    </row>
    <row r="64" spans="1:5" x14ac:dyDescent="0.2">
      <c r="A64" s="5" t="s">
        <v>19</v>
      </c>
      <c r="B64" s="6" t="s">
        <v>20</v>
      </c>
      <c r="C64" s="10">
        <v>4100</v>
      </c>
      <c r="D64" s="10">
        <v>4062.23</v>
      </c>
      <c r="E64" s="8">
        <f t="shared" si="0"/>
        <v>0.99078780487804874</v>
      </c>
    </row>
    <row r="65" spans="1:5" x14ac:dyDescent="0.2">
      <c r="A65" s="3" t="s">
        <v>67</v>
      </c>
      <c r="B65" s="4" t="s">
        <v>26</v>
      </c>
      <c r="C65" s="9">
        <v>20000</v>
      </c>
      <c r="D65" s="9">
        <v>19997.75</v>
      </c>
      <c r="E65" s="7">
        <f t="shared" si="0"/>
        <v>0.99988750000000004</v>
      </c>
    </row>
    <row r="66" spans="1:5" x14ac:dyDescent="0.2">
      <c r="A66" s="5" t="s">
        <v>11</v>
      </c>
      <c r="B66" s="6" t="s">
        <v>12</v>
      </c>
      <c r="C66" s="10">
        <v>12500</v>
      </c>
      <c r="D66" s="10">
        <v>12497.75</v>
      </c>
      <c r="E66" s="8">
        <f t="shared" si="0"/>
        <v>0.99982000000000004</v>
      </c>
    </row>
    <row r="67" spans="1:5" x14ac:dyDescent="0.2">
      <c r="A67" s="5" t="s">
        <v>13</v>
      </c>
      <c r="B67" s="6" t="s">
        <v>14</v>
      </c>
      <c r="C67" s="10">
        <v>7500</v>
      </c>
      <c r="D67" s="10">
        <v>7500</v>
      </c>
      <c r="E67" s="8">
        <f t="shared" si="0"/>
        <v>1</v>
      </c>
    </row>
    <row r="68" spans="1:5" x14ac:dyDescent="0.2">
      <c r="A68" s="3" t="s">
        <v>68</v>
      </c>
      <c r="B68" s="4" t="s">
        <v>69</v>
      </c>
      <c r="C68" s="9">
        <v>3500103</v>
      </c>
      <c r="D68" s="9">
        <v>3213176.4899999998</v>
      </c>
      <c r="E68" s="7">
        <f t="shared" si="0"/>
        <v>0.91802340959680317</v>
      </c>
    </row>
    <row r="69" spans="1:5" x14ac:dyDescent="0.2">
      <c r="A69" s="5" t="s">
        <v>7</v>
      </c>
      <c r="B69" s="6" t="s">
        <v>8</v>
      </c>
      <c r="C69" s="10">
        <v>1909132</v>
      </c>
      <c r="D69" s="10">
        <v>1787677.92</v>
      </c>
      <c r="E69" s="8">
        <f t="shared" si="0"/>
        <v>0.93638256548001919</v>
      </c>
    </row>
    <row r="70" spans="1:5" x14ac:dyDescent="0.2">
      <c r="A70" s="5" t="s">
        <v>9</v>
      </c>
      <c r="B70" s="6" t="s">
        <v>10</v>
      </c>
      <c r="C70" s="10">
        <v>425045</v>
      </c>
      <c r="D70" s="10">
        <v>388928.13</v>
      </c>
      <c r="E70" s="8">
        <f t="shared" ref="E70:E114" si="2">D70/C70</f>
        <v>0.91502812643367171</v>
      </c>
    </row>
    <row r="71" spans="1:5" x14ac:dyDescent="0.2">
      <c r="A71" s="5" t="s">
        <v>11</v>
      </c>
      <c r="B71" s="6" t="s">
        <v>12</v>
      </c>
      <c r="C71" s="10">
        <v>181670</v>
      </c>
      <c r="D71" s="10">
        <v>179511.54</v>
      </c>
      <c r="E71" s="8">
        <f t="shared" si="2"/>
        <v>0.9881187868112512</v>
      </c>
    </row>
    <row r="72" spans="1:5" x14ac:dyDescent="0.2">
      <c r="A72" s="5" t="s">
        <v>70</v>
      </c>
      <c r="B72" s="6" t="s">
        <v>71</v>
      </c>
      <c r="C72" s="10">
        <v>500</v>
      </c>
      <c r="D72" s="10">
        <v>500</v>
      </c>
      <c r="E72" s="8">
        <f t="shared" si="2"/>
        <v>1</v>
      </c>
    </row>
    <row r="73" spans="1:5" x14ac:dyDescent="0.2">
      <c r="A73" s="5" t="s">
        <v>72</v>
      </c>
      <c r="B73" s="6" t="s">
        <v>73</v>
      </c>
      <c r="C73" s="10">
        <v>238800</v>
      </c>
      <c r="D73" s="10">
        <v>231283.65</v>
      </c>
      <c r="E73" s="8">
        <f t="shared" si="2"/>
        <v>0.96852449748743719</v>
      </c>
    </row>
    <row r="74" spans="1:5" x14ac:dyDescent="0.2">
      <c r="A74" s="5" t="s">
        <v>13</v>
      </c>
      <c r="B74" s="6" t="s">
        <v>14</v>
      </c>
      <c r="C74" s="10">
        <v>325808</v>
      </c>
      <c r="D74" s="10">
        <v>280435.17</v>
      </c>
      <c r="E74" s="8">
        <f t="shared" si="2"/>
        <v>0.86073752025732941</v>
      </c>
    </row>
    <row r="75" spans="1:5" x14ac:dyDescent="0.2">
      <c r="A75" s="5" t="s">
        <v>15</v>
      </c>
      <c r="B75" s="6" t="s">
        <v>16</v>
      </c>
      <c r="C75" s="10">
        <v>480</v>
      </c>
      <c r="D75" s="10">
        <v>480</v>
      </c>
      <c r="E75" s="8">
        <f t="shared" si="2"/>
        <v>1</v>
      </c>
    </row>
    <row r="76" spans="1:5" x14ac:dyDescent="0.2">
      <c r="A76" s="5" t="s">
        <v>17</v>
      </c>
      <c r="B76" s="6" t="s">
        <v>18</v>
      </c>
      <c r="C76" s="10">
        <v>267600</v>
      </c>
      <c r="D76" s="10">
        <v>243724.56</v>
      </c>
      <c r="E76" s="8">
        <f t="shared" si="2"/>
        <v>0.91077937219730942</v>
      </c>
    </row>
    <row r="77" spans="1:5" x14ac:dyDescent="0.2">
      <c r="A77" s="5" t="s">
        <v>19</v>
      </c>
      <c r="B77" s="6" t="s">
        <v>20</v>
      </c>
      <c r="C77" s="10">
        <v>142180</v>
      </c>
      <c r="D77" s="10">
        <v>92069.67</v>
      </c>
      <c r="E77" s="8">
        <f t="shared" si="2"/>
        <v>0.64755711070474042</v>
      </c>
    </row>
    <row r="78" spans="1:5" x14ac:dyDescent="0.2">
      <c r="A78" s="5" t="s">
        <v>37</v>
      </c>
      <c r="B78" s="6" t="s">
        <v>38</v>
      </c>
      <c r="C78" s="10">
        <v>6968</v>
      </c>
      <c r="D78" s="10">
        <v>6645.85</v>
      </c>
      <c r="E78" s="8">
        <f t="shared" si="2"/>
        <v>0.95376722158438576</v>
      </c>
    </row>
    <row r="79" spans="1:5" ht="25.5" x14ac:dyDescent="0.2">
      <c r="A79" s="5" t="s">
        <v>21</v>
      </c>
      <c r="B79" s="6" t="s">
        <v>22</v>
      </c>
      <c r="C79" s="10">
        <v>1920</v>
      </c>
      <c r="D79" s="10">
        <v>1920</v>
      </c>
      <c r="E79" s="8">
        <f t="shared" si="2"/>
        <v>1</v>
      </c>
    </row>
    <row r="80" spans="1:5" ht="51" x14ac:dyDescent="0.2">
      <c r="A80" s="3" t="s">
        <v>74</v>
      </c>
      <c r="B80" s="4" t="s">
        <v>75</v>
      </c>
      <c r="C80" s="9">
        <v>11516610.689999999</v>
      </c>
      <c r="D80" s="9">
        <v>10774301.970000001</v>
      </c>
      <c r="E80" s="7">
        <f t="shared" si="2"/>
        <v>0.93554451565819152</v>
      </c>
    </row>
    <row r="81" spans="1:5" x14ac:dyDescent="0.2">
      <c r="A81" s="5" t="s">
        <v>7</v>
      </c>
      <c r="B81" s="6" t="s">
        <v>8</v>
      </c>
      <c r="C81" s="10">
        <v>6933857</v>
      </c>
      <c r="D81" s="10">
        <v>6408983.8300000001</v>
      </c>
      <c r="E81" s="8">
        <f t="shared" si="2"/>
        <v>0.92430285626023156</v>
      </c>
    </row>
    <row r="82" spans="1:5" x14ac:dyDescent="0.2">
      <c r="A82" s="5" t="s">
        <v>9</v>
      </c>
      <c r="B82" s="6" t="s">
        <v>10</v>
      </c>
      <c r="C82" s="10">
        <v>1547644</v>
      </c>
      <c r="D82" s="10">
        <v>1418019.12</v>
      </c>
      <c r="E82" s="8">
        <f t="shared" si="2"/>
        <v>0.91624373563946238</v>
      </c>
    </row>
    <row r="83" spans="1:5" x14ac:dyDescent="0.2">
      <c r="A83" s="5" t="s">
        <v>11</v>
      </c>
      <c r="B83" s="6" t="s">
        <v>12</v>
      </c>
      <c r="C83" s="10">
        <v>717031.5</v>
      </c>
      <c r="D83" s="10">
        <v>714491.34</v>
      </c>
      <c r="E83" s="8">
        <f t="shared" si="2"/>
        <v>0.99645739413122014</v>
      </c>
    </row>
    <row r="84" spans="1:5" x14ac:dyDescent="0.2">
      <c r="A84" s="5" t="s">
        <v>70</v>
      </c>
      <c r="B84" s="6" t="s">
        <v>71</v>
      </c>
      <c r="C84" s="10">
        <v>6000</v>
      </c>
      <c r="D84" s="10">
        <v>5969.78</v>
      </c>
      <c r="E84" s="8">
        <f t="shared" si="2"/>
        <v>0.99496333333333331</v>
      </c>
    </row>
    <row r="85" spans="1:5" x14ac:dyDescent="0.2">
      <c r="A85" s="5" t="s">
        <v>72</v>
      </c>
      <c r="B85" s="6" t="s">
        <v>73</v>
      </c>
      <c r="C85" s="10">
        <v>397895</v>
      </c>
      <c r="D85" s="10">
        <v>359036.69</v>
      </c>
      <c r="E85" s="8">
        <f t="shared" si="2"/>
        <v>0.90234029078023092</v>
      </c>
    </row>
    <row r="86" spans="1:5" x14ac:dyDescent="0.2">
      <c r="A86" s="5" t="s">
        <v>13</v>
      </c>
      <c r="B86" s="6" t="s">
        <v>14</v>
      </c>
      <c r="C86" s="10">
        <v>736553.19</v>
      </c>
      <c r="D86" s="10">
        <v>735481.49</v>
      </c>
      <c r="E86" s="8">
        <f t="shared" si="2"/>
        <v>0.99854497948749643</v>
      </c>
    </row>
    <row r="87" spans="1:5" x14ac:dyDescent="0.2">
      <c r="A87" s="5" t="s">
        <v>15</v>
      </c>
      <c r="B87" s="6" t="s">
        <v>16</v>
      </c>
      <c r="C87" s="10">
        <v>1416</v>
      </c>
      <c r="D87" s="10">
        <v>1415.08</v>
      </c>
      <c r="E87" s="8">
        <f t="shared" si="2"/>
        <v>0.99935028248587565</v>
      </c>
    </row>
    <row r="88" spans="1:5" x14ac:dyDescent="0.2">
      <c r="A88" s="5" t="s">
        <v>17</v>
      </c>
      <c r="B88" s="6" t="s">
        <v>18</v>
      </c>
      <c r="C88" s="10">
        <v>148205</v>
      </c>
      <c r="D88" s="10">
        <v>115664.7</v>
      </c>
      <c r="E88" s="8">
        <f t="shared" si="2"/>
        <v>0.78043723221213857</v>
      </c>
    </row>
    <row r="89" spans="1:5" x14ac:dyDescent="0.2">
      <c r="A89" s="5" t="s">
        <v>19</v>
      </c>
      <c r="B89" s="6" t="s">
        <v>20</v>
      </c>
      <c r="C89" s="10">
        <v>490620</v>
      </c>
      <c r="D89" s="10">
        <v>488875.13</v>
      </c>
      <c r="E89" s="8">
        <f t="shared" si="2"/>
        <v>0.99644354082589381</v>
      </c>
    </row>
    <row r="90" spans="1:5" x14ac:dyDescent="0.2">
      <c r="A90" s="5" t="s">
        <v>37</v>
      </c>
      <c r="B90" s="6" t="s">
        <v>38</v>
      </c>
      <c r="C90" s="10">
        <v>520816</v>
      </c>
      <c r="D90" s="10">
        <v>520816</v>
      </c>
      <c r="E90" s="8">
        <f t="shared" si="2"/>
        <v>1</v>
      </c>
    </row>
    <row r="91" spans="1:5" ht="25.5" x14ac:dyDescent="0.2">
      <c r="A91" s="5" t="s">
        <v>21</v>
      </c>
      <c r="B91" s="6" t="s">
        <v>22</v>
      </c>
      <c r="C91" s="10">
        <v>16573</v>
      </c>
      <c r="D91" s="10">
        <v>5548.81</v>
      </c>
      <c r="E91" s="8">
        <f t="shared" si="2"/>
        <v>0.33481023351233935</v>
      </c>
    </row>
    <row r="92" spans="1:5" ht="25.5" x14ac:dyDescent="0.2">
      <c r="A92" s="3" t="s">
        <v>76</v>
      </c>
      <c r="B92" s="4" t="s">
        <v>77</v>
      </c>
      <c r="C92" s="9">
        <v>184412</v>
      </c>
      <c r="D92" s="9">
        <v>160503.89000000001</v>
      </c>
      <c r="E92" s="7">
        <f t="shared" si="2"/>
        <v>0.87035491182786373</v>
      </c>
    </row>
    <row r="93" spans="1:5" x14ac:dyDescent="0.2">
      <c r="A93" s="5" t="s">
        <v>7</v>
      </c>
      <c r="B93" s="6" t="s">
        <v>8</v>
      </c>
      <c r="C93" s="10">
        <v>144124</v>
      </c>
      <c r="D93" s="10">
        <v>127666.07</v>
      </c>
      <c r="E93" s="8">
        <f t="shared" si="2"/>
        <v>0.88580715217451644</v>
      </c>
    </row>
    <row r="94" spans="1:5" x14ac:dyDescent="0.2">
      <c r="A94" s="5" t="s">
        <v>9</v>
      </c>
      <c r="B94" s="6" t="s">
        <v>10</v>
      </c>
      <c r="C94" s="10">
        <v>36988</v>
      </c>
      <c r="D94" s="10">
        <v>29551.759999999998</v>
      </c>
      <c r="E94" s="8">
        <f t="shared" si="2"/>
        <v>0.7989553368660105</v>
      </c>
    </row>
    <row r="95" spans="1:5" x14ac:dyDescent="0.2">
      <c r="A95" s="5" t="s">
        <v>11</v>
      </c>
      <c r="B95" s="6" t="s">
        <v>12</v>
      </c>
      <c r="C95" s="10">
        <v>1500</v>
      </c>
      <c r="D95" s="10">
        <v>1499.6</v>
      </c>
      <c r="E95" s="8">
        <f t="shared" si="2"/>
        <v>0.99973333333333325</v>
      </c>
    </row>
    <row r="96" spans="1:5" x14ac:dyDescent="0.2">
      <c r="A96" s="5" t="s">
        <v>15</v>
      </c>
      <c r="B96" s="6" t="s">
        <v>16</v>
      </c>
      <c r="C96" s="10">
        <v>1800</v>
      </c>
      <c r="D96" s="10">
        <v>1786.46</v>
      </c>
      <c r="E96" s="8">
        <f t="shared" si="2"/>
        <v>0.99247777777777779</v>
      </c>
    </row>
    <row r="97" spans="1:5" x14ac:dyDescent="0.2">
      <c r="A97" s="3" t="s">
        <v>78</v>
      </c>
      <c r="B97" s="4" t="s">
        <v>79</v>
      </c>
      <c r="C97" s="9">
        <v>188000</v>
      </c>
      <c r="D97" s="9">
        <v>187877.06</v>
      </c>
      <c r="E97" s="7">
        <f t="shared" si="2"/>
        <v>0.99934606382978719</v>
      </c>
    </row>
    <row r="98" spans="1:5" x14ac:dyDescent="0.2">
      <c r="A98" s="5" t="s">
        <v>11</v>
      </c>
      <c r="B98" s="6" t="s">
        <v>12</v>
      </c>
      <c r="C98" s="10">
        <v>188000</v>
      </c>
      <c r="D98" s="10">
        <v>187877.06</v>
      </c>
      <c r="E98" s="8">
        <f t="shared" si="2"/>
        <v>0.99934606382978719</v>
      </c>
    </row>
    <row r="99" spans="1:5" x14ac:dyDescent="0.2">
      <c r="A99" s="3" t="s">
        <v>80</v>
      </c>
      <c r="B99" s="4" t="s">
        <v>81</v>
      </c>
      <c r="C99" s="9">
        <v>428296</v>
      </c>
      <c r="D99" s="9">
        <v>353742.29000000004</v>
      </c>
      <c r="E99" s="7">
        <f t="shared" si="2"/>
        <v>0.82592947400862959</v>
      </c>
    </row>
    <row r="100" spans="1:5" x14ac:dyDescent="0.2">
      <c r="A100" s="5" t="s">
        <v>7</v>
      </c>
      <c r="B100" s="6" t="s">
        <v>8</v>
      </c>
      <c r="C100" s="10">
        <v>335405</v>
      </c>
      <c r="D100" s="10">
        <v>278908.81</v>
      </c>
      <c r="E100" s="8">
        <f t="shared" si="2"/>
        <v>0.83155829519536084</v>
      </c>
    </row>
    <row r="101" spans="1:5" x14ac:dyDescent="0.2">
      <c r="A101" s="5" t="s">
        <v>9</v>
      </c>
      <c r="B101" s="6" t="s">
        <v>10</v>
      </c>
      <c r="C101" s="10">
        <v>74691</v>
      </c>
      <c r="D101" s="10">
        <v>62261.3</v>
      </c>
      <c r="E101" s="8">
        <f t="shared" si="2"/>
        <v>0.83358503701918574</v>
      </c>
    </row>
    <row r="102" spans="1:5" x14ac:dyDescent="0.2">
      <c r="A102" s="5" t="s">
        <v>11</v>
      </c>
      <c r="B102" s="6" t="s">
        <v>12</v>
      </c>
      <c r="C102" s="10">
        <v>9200</v>
      </c>
      <c r="D102" s="10">
        <v>9049.2800000000007</v>
      </c>
      <c r="E102" s="8">
        <f t="shared" si="2"/>
        <v>0.98361739130434789</v>
      </c>
    </row>
    <row r="103" spans="1:5" x14ac:dyDescent="0.2">
      <c r="A103" s="5" t="s">
        <v>13</v>
      </c>
      <c r="B103" s="6" t="s">
        <v>14</v>
      </c>
      <c r="C103" s="10">
        <v>9000</v>
      </c>
      <c r="D103" s="10">
        <v>3522.9</v>
      </c>
      <c r="E103" s="8">
        <f t="shared" si="2"/>
        <v>0.39143333333333336</v>
      </c>
    </row>
    <row r="104" spans="1:5" ht="25.5" x14ac:dyDescent="0.2">
      <c r="A104" s="3" t="s">
        <v>82</v>
      </c>
      <c r="B104" s="4" t="s">
        <v>34</v>
      </c>
      <c r="C104" s="9">
        <v>776132</v>
      </c>
      <c r="D104" s="9">
        <v>765634.94000000006</v>
      </c>
      <c r="E104" s="7">
        <f t="shared" si="2"/>
        <v>0.98647516144161052</v>
      </c>
    </row>
    <row r="105" spans="1:5" x14ac:dyDescent="0.2">
      <c r="A105" s="5" t="s">
        <v>7</v>
      </c>
      <c r="B105" s="6" t="s">
        <v>8</v>
      </c>
      <c r="C105" s="10">
        <v>541293</v>
      </c>
      <c r="D105" s="10">
        <v>541283.41</v>
      </c>
      <c r="E105" s="8">
        <f t="shared" si="2"/>
        <v>0.99998228316272342</v>
      </c>
    </row>
    <row r="106" spans="1:5" x14ac:dyDescent="0.2">
      <c r="A106" s="5" t="s">
        <v>9</v>
      </c>
      <c r="B106" s="6" t="s">
        <v>10</v>
      </c>
      <c r="C106" s="10">
        <v>118339</v>
      </c>
      <c r="D106" s="10">
        <v>118063.63</v>
      </c>
      <c r="E106" s="8">
        <f t="shared" si="2"/>
        <v>0.99767304100930387</v>
      </c>
    </row>
    <row r="107" spans="1:5" x14ac:dyDescent="0.2">
      <c r="A107" s="5" t="s">
        <v>11</v>
      </c>
      <c r="B107" s="6" t="s">
        <v>12</v>
      </c>
      <c r="C107" s="10">
        <v>55808</v>
      </c>
      <c r="D107" s="10">
        <v>49183.08</v>
      </c>
      <c r="E107" s="8">
        <f t="shared" si="2"/>
        <v>0.88129085435779819</v>
      </c>
    </row>
    <row r="108" spans="1:5" x14ac:dyDescent="0.2">
      <c r="A108" s="5" t="s">
        <v>13</v>
      </c>
      <c r="B108" s="6" t="s">
        <v>14</v>
      </c>
      <c r="C108" s="10">
        <v>42500</v>
      </c>
      <c r="D108" s="10">
        <v>42408.19</v>
      </c>
      <c r="E108" s="8">
        <f t="shared" si="2"/>
        <v>0.99783976470588243</v>
      </c>
    </row>
    <row r="109" spans="1:5" x14ac:dyDescent="0.2">
      <c r="A109" s="5" t="s">
        <v>17</v>
      </c>
      <c r="B109" s="6" t="s">
        <v>18</v>
      </c>
      <c r="C109" s="10">
        <v>17442</v>
      </c>
      <c r="D109" s="10">
        <v>14696.63</v>
      </c>
      <c r="E109" s="8">
        <f t="shared" si="2"/>
        <v>0.84260004586629966</v>
      </c>
    </row>
    <row r="110" spans="1:5" ht="25.5" x14ac:dyDescent="0.2">
      <c r="A110" s="5" t="s">
        <v>21</v>
      </c>
      <c r="B110" s="6" t="s">
        <v>22</v>
      </c>
      <c r="C110" s="10">
        <v>750</v>
      </c>
      <c r="D110" s="10">
        <v>0</v>
      </c>
      <c r="E110" s="8">
        <f t="shared" si="2"/>
        <v>0</v>
      </c>
    </row>
    <row r="111" spans="1:5" ht="25.5" x14ac:dyDescent="0.2">
      <c r="A111" s="3" t="s">
        <v>83</v>
      </c>
      <c r="B111" s="4" t="s">
        <v>84</v>
      </c>
      <c r="C111" s="9">
        <v>85000</v>
      </c>
      <c r="D111" s="9">
        <v>85000</v>
      </c>
      <c r="E111" s="7">
        <f t="shared" si="2"/>
        <v>1</v>
      </c>
    </row>
    <row r="112" spans="1:5" x14ac:dyDescent="0.2">
      <c r="A112" s="5" t="s">
        <v>11</v>
      </c>
      <c r="B112" s="6" t="s">
        <v>12</v>
      </c>
      <c r="C112" s="10">
        <v>50730</v>
      </c>
      <c r="D112" s="10">
        <v>50730</v>
      </c>
      <c r="E112" s="8">
        <f t="shared" si="2"/>
        <v>1</v>
      </c>
    </row>
    <row r="113" spans="1:5" x14ac:dyDescent="0.2">
      <c r="A113" s="5" t="s">
        <v>13</v>
      </c>
      <c r="B113" s="6" t="s">
        <v>14</v>
      </c>
      <c r="C113" s="10">
        <v>34270</v>
      </c>
      <c r="D113" s="10">
        <v>34270</v>
      </c>
      <c r="E113" s="8">
        <f t="shared" si="2"/>
        <v>1</v>
      </c>
    </row>
    <row r="114" spans="1:5" x14ac:dyDescent="0.2">
      <c r="A114" s="13"/>
      <c r="B114" s="14" t="s">
        <v>88</v>
      </c>
      <c r="C114" s="15">
        <f>C5+C15+C18+C20+C23+C26+C32+C35+C38+C41+C43+C45+C48+C50+C52+C54+C56+C58+C65+C68+C80+C92+C97+C99+C104+C111</f>
        <v>32513529.959999993</v>
      </c>
      <c r="D114" s="15">
        <f t="shared" ref="D114:E114" si="3">D5+D15+D18+D20+D23+D26+D32+D35+D38+D41+D43+D45+D48+D50+D52+D54+D56+D58+D65+D68+D80+D92+D97+D99+D104+D111</f>
        <v>30629802.949999996</v>
      </c>
      <c r="E114" s="7">
        <f t="shared" si="2"/>
        <v>0.94206328835049691</v>
      </c>
    </row>
  </sheetData>
  <autoFilter ref="A4:E114"/>
  <mergeCells count="2">
    <mergeCell ref="A3:D3"/>
    <mergeCell ref="A2:E2"/>
  </mergeCells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загальний фонд</vt:lpstr>
      <vt:lpstr>'загальний фонд'!Область_печати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dcterms:created xsi:type="dcterms:W3CDTF">2020-01-20T12:42:15Z</dcterms:created>
  <dcterms:modified xsi:type="dcterms:W3CDTF">2020-01-20T14:40:40Z</dcterms:modified>
</cp:coreProperties>
</file>