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9" i="1" l="1"/>
  <c r="F177" i="1" l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<sst xmlns="http://schemas.openxmlformats.org/spreadsheetml/2006/main" count="352" uniqueCount="108">
  <si>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</si>
  <si>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</si>
  <si>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</si>
  <si>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</si>
  <si>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</si>
  <si>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</si>
  <si>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</si>
  <si>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</si>
  <si>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</si>
  <si>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</t>
  </si>
  <si>
    <t>Великосеверинівська сільська рада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</si>
  <si>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</si>
  <si>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</si>
  <si>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</si>
  <si>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</si>
  <si>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</si>
  <si>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</si>
  <si>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</si>
  <si>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</si>
  <si>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</si>
  <si>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</si>
  <si>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</si>
  <si>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</si>
  <si>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</si>
  <si>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</si>
  <si>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</si>
  <si>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</si>
  <si>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</si>
  <si>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</si>
  <si>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</si>
  <si>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</si>
  <si>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0110170</t>
  </si>
  <si>
    <t>Підвищення кваліфікації депутатів місцевих рад та посадових осіб місцевого самоврядування</t>
  </si>
  <si>
    <t>0110180</t>
  </si>
  <si>
    <t>Інша діяльність у сфері державного управління</t>
  </si>
  <si>
    <t>0112144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</si>
  <si>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</si>
  <si>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</si>
  <si>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</si>
  <si>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0113033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</si>
  <si>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</si>
  <si>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</si>
  <si>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</si>
  <si>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</si>
  <si>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</si>
  <si>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</si>
  <si>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</si>
  <si>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2610</t>
  </si>
  <si>
    <t>Субсидії та поточні трансферти підприємствам (установам, організаціям)</t>
  </si>
  <si>
    <t>0116030</t>
  </si>
  <si>
    <t>Організація благоустрою населених пунктів</t>
  </si>
  <si>
    <t>2275</t>
  </si>
  <si>
    <t>Оплата інших енергоносіїв та інших комунальних послуг</t>
  </si>
  <si>
    <t>0117130</t>
  </si>
  <si>
    <t>Здійснення заходів із землеустрою</t>
  </si>
  <si>
    <t>0117413</t>
  </si>
  <si>
    <t>Інші заходи у сфері автотранспорту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</si>
  <si>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</si>
  <si>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</si>
  <si>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</si>
  <si>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</si>
  <si>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</si>
  <si>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</si>
  <si>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0118230</t>
  </si>
  <si>
    <t>Інші заходи громадського порядку та безпеки</t>
  </si>
  <si>
    <t>0119760</t>
  </si>
  <si>
    <t>Субвенція з місцевого бюджету на реалізацію проектів співробітництва між територіальними громадами</t>
  </si>
  <si>
    <t>2620</t>
  </si>
  <si>
    <t>Поточні трансферти органам державного управління інших рівнів</t>
  </si>
  <si>
    <t>0119770</t>
  </si>
  <si>
    <t>Інші субвенції з місцевого бюджету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</si>
  <si>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</si>
  <si>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</si>
  <si>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</t>
  </si>
  <si>
    <t>Відділ освіти, молоді та спорту, культури та туризму Великосеверинівської сільської ради</t>
  </si>
  <si>
    <t>0611010</t>
  </si>
  <si>
    <t>Надання дошкільної освіти</t>
  </si>
  <si>
    <t>2230</t>
  </si>
  <si>
    <t>Продукти харчування</t>
  </si>
  <si>
    <t>0611021</t>
  </si>
  <si>
    <t>Надання загальної середньої освіти закладами загальної середньої освіти</t>
  </si>
  <si>
    <t>0611031</t>
  </si>
  <si>
    <t>0611041</t>
  </si>
  <si>
    <t>0611070</t>
  </si>
  <si>
    <t>Надання позашкільної освіти закладами позашкільної освіти, заходи із позашкільної роботи з дітьми</t>
  </si>
  <si>
    <t>0611080</t>
  </si>
  <si>
    <t>Надання спеціальної освіти мистецькими школами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</si>
  <si>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</si>
  <si>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</si>
  <si>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</si>
  <si>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</si>
  <si>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</si>
  <si>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</si>
  <si>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0614030</t>
  </si>
  <si>
    <t>Забезпечення діяльності бібліотек</t>
  </si>
  <si>
    <t>0614060</t>
  </si>
  <si>
    <t>0615011</t>
  </si>
  <si>
    <t>Проведення навчально-тренувальних зборів і змагань з олімпійських видів спорту</t>
  </si>
  <si>
    <t>3710160</t>
  </si>
  <si>
    <t>37</t>
  </si>
  <si>
    <t>Фінвід Великосеверинівської с/р</t>
  </si>
  <si>
    <t>3719760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</si>
  <si>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</si>
  <si>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</si>
  <si>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</si>
  <si>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</si>
  <si>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</si>
  <si>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 xml:space="preserve">ВИДАТКИ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</si>
</sst>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quotePrefix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8"/>
  <sheetViews>
    <sheetView tabSelected="1" zoomScale="110" zoomScaleNormal="110" workbookViewId="0">
      <selection activeCell="B6" sqref="B6"/>
    </sheetView>
  </sheetViews>
  <sheetFormatPr defaultRowHeight="12.75" x14ac:dyDescent="0.2"/>
  <cols>
    <col min="1" max="1" width="10.7109375" style="1" customWidth="1"/>
    <col min="2" max="2" width="50.7109375" style="1" customWidth="1"/>
    <col min="3" max="3" width="15.7109375" style="11" customWidth="1"/>
    <col min="4" max="4" width="16" style="13" hidden="1" customWidth="1"/>
    <col min="5" max="5" width="15.5703125" style="11" customWidth="1"/>
    <col min="6" max="6" width="15.7109375" style="11" customWidth="1"/>
    <col min="7" max="16384" width="9.140625" style="1"/>
  </cols>
  <sheetData>
    <row r="2" spans="1:7" ht="18.75" x14ac:dyDescent="0.3">
      <c r="A2" s="2" t="s">
        <v>107</v>
      </c>
      <c r="B2" s="2"/>
      <c r="C2" s="2"/>
      <c r="D2" s="2"/>
      <c r="E2" s="2"/>
      <c r="F2" s="2"/>
      <c r="G2" s="2"/>
    </row>
    <row r="3" spans="1:7" x14ac:dyDescent="0.2">
      <c r="A3" s="10" t="s">
        <v>0</v>
      </c>
      <c r="B3" s="10"/>
      <c r="C3" s="4"/>
      <c r="D3" s="14"/>
      <c r="E3" s="4"/>
    </row>
    <row r="5" spans="1:7" s="4" customFormat="1" ht="109.5" customHeight="1" x14ac:dyDescent="0.2">
      <c r="A5" s="3" t="s">
        <v>1</v>
      </c>
      <c r="B5" s="3" t="s">
        <v>2</v>
      </c>
      <c r="C5" s="3" t="s">
        <v>3</v>
      </c>
      <c r="D5" s="12" t="s">
        <v>4</v>
      </c>
      <c r="E5" s="3" t="s">
        <v>5</v>
      </c>
      <c r="F5" s="3" t="s">
        <v>6</v>
      </c>
    </row>
    <row r="6" spans="1:7" ht="59.25" customHeight="1" x14ac:dyDescent="0.2">
      <c r="A6" s="5" t="s">
        <v>7</v>
      </c>
      <c r="B6" s="6" t="s">
        <v>8</v>
      </c>
      <c r="C6" s="15">
        <v>3632556.28</v>
      </c>
      <c r="D6" s="16">
        <v>2972490.75</v>
      </c>
      <c r="E6" s="15">
        <v>2972490.5500000003</v>
      </c>
      <c r="F6" s="15">
        <f>IF(C6=0,0,(D6/C6)*100)</f>
        <v>81.829172650836398</v>
      </c>
    </row>
    <row r="7" spans="1:7" x14ac:dyDescent="0.2">
      <c r="A7" s="5" t="s">
        <v>9</v>
      </c>
      <c r="B7" s="6" t="s">
        <v>10</v>
      </c>
      <c r="C7" s="15">
        <v>3632556.28</v>
      </c>
      <c r="D7" s="16">
        <v>2972490.75</v>
      </c>
      <c r="E7" s="15">
        <v>2972490.5500000003</v>
      </c>
      <c r="F7" s="15">
        <f>IF(C7=0,0,(D7/C7)*100)</f>
        <v>81.829172650836398</v>
      </c>
    </row>
    <row r="8" spans="1:7" x14ac:dyDescent="0.2">
      <c r="A8" s="7" t="s">
        <v>11</v>
      </c>
      <c r="B8" s="8" t="s">
        <v>12</v>
      </c>
      <c r="C8" s="17">
        <v>2149819</v>
      </c>
      <c r="D8" s="18">
        <v>1947888.25</v>
      </c>
      <c r="E8" s="17">
        <v>1947888.25</v>
      </c>
      <c r="F8" s="17">
        <f>IF(C8=0,0,(D8/C8)*100)</f>
        <v>90.607081340336094</v>
      </c>
    </row>
    <row r="9" spans="1:7" x14ac:dyDescent="0.2">
      <c r="A9" s="7" t="s">
        <v>13</v>
      </c>
      <c r="B9" s="8" t="s">
        <v>14</v>
      </c>
      <c r="C9" s="17">
        <v>515236</v>
      </c>
      <c r="D9" s="18">
        <v>427429.23</v>
      </c>
      <c r="E9" s="17">
        <v>427429.23</v>
      </c>
      <c r="F9" s="17">
        <f>IF(C9=0,0,(D9/C9)*100)</f>
        <v>82.957951307750236</v>
      </c>
    </row>
    <row r="10" spans="1:7" x14ac:dyDescent="0.2">
      <c r="A10" s="7" t="s">
        <v>15</v>
      </c>
      <c r="B10" s="8" t="s">
        <v>16</v>
      </c>
      <c r="C10" s="17">
        <v>142362.38</v>
      </c>
      <c r="D10" s="18">
        <v>54903.4</v>
      </c>
      <c r="E10" s="17">
        <v>54903.4</v>
      </c>
      <c r="F10" s="17">
        <f>IF(C10=0,0,(D10/C10)*100)</f>
        <v>38.565946986837389</v>
      </c>
    </row>
    <row r="11" spans="1:7" x14ac:dyDescent="0.2">
      <c r="A11" s="7" t="s">
        <v>17</v>
      </c>
      <c r="B11" s="8" t="s">
        <v>18</v>
      </c>
      <c r="C11" s="17">
        <v>399222.5</v>
      </c>
      <c r="D11" s="18">
        <v>149079.39000000001</v>
      </c>
      <c r="E11" s="17">
        <v>149079.39000000001</v>
      </c>
      <c r="F11" s="17">
        <f>IF(C11=0,0,(D11/C11)*100)</f>
        <v>37.342431851912153</v>
      </c>
    </row>
    <row r="12" spans="1:7" x14ac:dyDescent="0.2">
      <c r="A12" s="7" t="s">
        <v>19</v>
      </c>
      <c r="B12" s="8" t="s">
        <v>20</v>
      </c>
      <c r="C12" s="17">
        <v>2400</v>
      </c>
      <c r="D12" s="18">
        <v>0</v>
      </c>
      <c r="E12" s="17">
        <v>0</v>
      </c>
      <c r="F12" s="17">
        <f>IF(C12=0,0,(D12/C12)*100)</f>
        <v>0</v>
      </c>
    </row>
    <row r="13" spans="1:7" x14ac:dyDescent="0.2">
      <c r="A13" s="7" t="s">
        <v>21</v>
      </c>
      <c r="B13" s="8" t="s">
        <v>22</v>
      </c>
      <c r="C13" s="17">
        <v>997.6</v>
      </c>
      <c r="D13" s="18">
        <v>938.6</v>
      </c>
      <c r="E13" s="17">
        <v>938.6</v>
      </c>
      <c r="F13" s="17">
        <f>IF(C13=0,0,(D13/C13)*100)</f>
        <v>94.085805934242188</v>
      </c>
    </row>
    <row r="14" spans="1:7" x14ac:dyDescent="0.2">
      <c r="A14" s="7" t="s">
        <v>23</v>
      </c>
      <c r="B14" s="8" t="s">
        <v>24</v>
      </c>
      <c r="C14" s="17">
        <v>249145.60000000001</v>
      </c>
      <c r="D14" s="18">
        <v>249145.60000000001</v>
      </c>
      <c r="E14" s="17">
        <v>249145.60000000001</v>
      </c>
      <c r="F14" s="17">
        <f>IF(C14=0,0,(D14/C14)*100)</f>
        <v>100</v>
      </c>
    </row>
    <row r="15" spans="1:7" x14ac:dyDescent="0.2">
      <c r="A15" s="7" t="s">
        <v>25</v>
      </c>
      <c r="B15" s="8" t="s">
        <v>26</v>
      </c>
      <c r="C15" s="17">
        <v>143688.4</v>
      </c>
      <c r="D15" s="18">
        <v>140998.03</v>
      </c>
      <c r="E15" s="17">
        <v>140997.82999999999</v>
      </c>
      <c r="F15" s="17">
        <f>IF(C15=0,0,(D15/C15)*100)</f>
        <v>98.127635912154361</v>
      </c>
    </row>
    <row r="16" spans="1:7" ht="25.5" x14ac:dyDescent="0.2">
      <c r="A16" s="7" t="s">
        <v>27</v>
      </c>
      <c r="B16" s="8" t="s">
        <v>28</v>
      </c>
      <c r="C16" s="17">
        <v>8800</v>
      </c>
      <c r="D16" s="18">
        <v>0</v>
      </c>
      <c r="E16" s="17">
        <v>0</v>
      </c>
      <c r="F16" s="17">
        <f>IF(C16=0,0,(D16/C16)*100)</f>
        <v>0</v>
      </c>
    </row>
    <row r="17" spans="1:6" x14ac:dyDescent="0.2">
      <c r="A17" s="7" t="s">
        <v>29</v>
      </c>
      <c r="B17" s="8" t="s">
        <v>30</v>
      </c>
      <c r="C17" s="17">
        <v>20884.8</v>
      </c>
      <c r="D17" s="18">
        <v>2108.25</v>
      </c>
      <c r="E17" s="17">
        <v>2108.25</v>
      </c>
      <c r="F17" s="17">
        <f>IF(C17=0,0,(D17/C17)*100)</f>
        <v>10.094662146632958</v>
      </c>
    </row>
    <row r="18" spans="1:6" ht="25.5" x14ac:dyDescent="0.2">
      <c r="A18" s="5" t="s">
        <v>31</v>
      </c>
      <c r="B18" s="6" t="s">
        <v>32</v>
      </c>
      <c r="C18" s="15">
        <v>6000</v>
      </c>
      <c r="D18" s="16">
        <v>0</v>
      </c>
      <c r="E18" s="15">
        <v>0</v>
      </c>
      <c r="F18" s="15">
        <f>IF(C18=0,0,(D18/C18)*100)</f>
        <v>0</v>
      </c>
    </row>
    <row r="19" spans="1:6" x14ac:dyDescent="0.2">
      <c r="A19" s="5" t="s">
        <v>9</v>
      </c>
      <c r="B19" s="6" t="s">
        <v>10</v>
      </c>
      <c r="C19" s="15">
        <v>6000</v>
      </c>
      <c r="D19" s="16">
        <v>0</v>
      </c>
      <c r="E19" s="15">
        <v>0</v>
      </c>
      <c r="F19" s="15">
        <f>IF(C19=0,0,(D19/C19)*100)</f>
        <v>0</v>
      </c>
    </row>
    <row r="20" spans="1:6" ht="25.5" x14ac:dyDescent="0.2">
      <c r="A20" s="7" t="s">
        <v>27</v>
      </c>
      <c r="B20" s="8" t="s">
        <v>28</v>
      </c>
      <c r="C20" s="17">
        <v>6000</v>
      </c>
      <c r="D20" s="18">
        <v>0</v>
      </c>
      <c r="E20" s="17">
        <v>0</v>
      </c>
      <c r="F20" s="17">
        <f>IF(C20=0,0,(D20/C20)*100)</f>
        <v>0</v>
      </c>
    </row>
    <row r="21" spans="1:6" x14ac:dyDescent="0.2">
      <c r="A21" s="5" t="s">
        <v>33</v>
      </c>
      <c r="B21" s="6" t="s">
        <v>34</v>
      </c>
      <c r="C21" s="15">
        <v>40000</v>
      </c>
      <c r="D21" s="16">
        <v>1000</v>
      </c>
      <c r="E21" s="15">
        <v>1000</v>
      </c>
      <c r="F21" s="15">
        <f>IF(C21=0,0,(D21/C21)*100)</f>
        <v>2.5</v>
      </c>
    </row>
    <row r="22" spans="1:6" x14ac:dyDescent="0.2">
      <c r="A22" s="5" t="s">
        <v>9</v>
      </c>
      <c r="B22" s="6" t="s">
        <v>10</v>
      </c>
      <c r="C22" s="15">
        <v>40000</v>
      </c>
      <c r="D22" s="16">
        <v>1000</v>
      </c>
      <c r="E22" s="15">
        <v>1000</v>
      </c>
      <c r="F22" s="15">
        <f>IF(C22=0,0,(D22/C22)*100)</f>
        <v>2.5</v>
      </c>
    </row>
    <row r="23" spans="1:6" x14ac:dyDescent="0.2">
      <c r="A23" s="7" t="s">
        <v>15</v>
      </c>
      <c r="B23" s="8" t="s">
        <v>16</v>
      </c>
      <c r="C23" s="17">
        <v>20000</v>
      </c>
      <c r="D23" s="18">
        <v>1000</v>
      </c>
      <c r="E23" s="17">
        <v>1000</v>
      </c>
      <c r="F23" s="17">
        <f>IF(C23=0,0,(D23/C23)*100)</f>
        <v>5</v>
      </c>
    </row>
    <row r="24" spans="1:6" x14ac:dyDescent="0.2">
      <c r="A24" s="7" t="s">
        <v>17</v>
      </c>
      <c r="B24" s="8" t="s">
        <v>18</v>
      </c>
      <c r="C24" s="17">
        <v>20000</v>
      </c>
      <c r="D24" s="18">
        <v>0</v>
      </c>
      <c r="E24" s="17">
        <v>0</v>
      </c>
      <c r="F24" s="17">
        <f>IF(C24=0,0,(D24/C24)*100)</f>
        <v>0</v>
      </c>
    </row>
    <row r="25" spans="1:6" ht="25.5" x14ac:dyDescent="0.2">
      <c r="A25" s="5" t="s">
        <v>35</v>
      </c>
      <c r="B25" s="6" t="s">
        <v>36</v>
      </c>
      <c r="C25" s="15">
        <v>177600</v>
      </c>
      <c r="D25" s="16">
        <v>50949.67</v>
      </c>
      <c r="E25" s="15">
        <v>50949.67</v>
      </c>
      <c r="F25" s="15">
        <f>IF(C25=0,0,(D25/C25)*100)</f>
        <v>28.687877252252253</v>
      </c>
    </row>
    <row r="26" spans="1:6" x14ac:dyDescent="0.2">
      <c r="A26" s="5" t="s">
        <v>9</v>
      </c>
      <c r="B26" s="6" t="s">
        <v>10</v>
      </c>
      <c r="C26" s="15">
        <v>177600</v>
      </c>
      <c r="D26" s="16">
        <v>50949.67</v>
      </c>
      <c r="E26" s="15">
        <v>50949.67</v>
      </c>
      <c r="F26" s="15">
        <f>IF(C26=0,0,(D26/C26)*100)</f>
        <v>28.687877252252253</v>
      </c>
    </row>
    <row r="27" spans="1:6" x14ac:dyDescent="0.2">
      <c r="A27" s="7" t="s">
        <v>37</v>
      </c>
      <c r="B27" s="8" t="s">
        <v>38</v>
      </c>
      <c r="C27" s="17">
        <v>177600</v>
      </c>
      <c r="D27" s="18">
        <v>50949.67</v>
      </c>
      <c r="E27" s="17">
        <v>50949.67</v>
      </c>
      <c r="F27" s="17">
        <f>IF(C27=0,0,(D27/C27)*100)</f>
        <v>28.687877252252253</v>
      </c>
    </row>
    <row r="28" spans="1:6" ht="25.5" x14ac:dyDescent="0.2">
      <c r="A28" s="5" t="s">
        <v>39</v>
      </c>
      <c r="B28" s="6" t="s">
        <v>40</v>
      </c>
      <c r="C28" s="15">
        <v>40000</v>
      </c>
      <c r="D28" s="16">
        <v>7204.2</v>
      </c>
      <c r="E28" s="15">
        <v>7204.2</v>
      </c>
      <c r="F28" s="15">
        <f>IF(C28=0,0,(D28/C28)*100)</f>
        <v>18.0105</v>
      </c>
    </row>
    <row r="29" spans="1:6" x14ac:dyDescent="0.2">
      <c r="A29" s="5" t="s">
        <v>9</v>
      </c>
      <c r="B29" s="6" t="s">
        <v>10</v>
      </c>
      <c r="C29" s="15">
        <v>40000</v>
      </c>
      <c r="D29" s="16">
        <v>7204.2</v>
      </c>
      <c r="E29" s="15">
        <v>7204.2</v>
      </c>
      <c r="F29" s="15">
        <f>IF(C29=0,0,(D29/C29)*100)</f>
        <v>18.0105</v>
      </c>
    </row>
    <row r="30" spans="1:6" x14ac:dyDescent="0.2">
      <c r="A30" s="7" t="s">
        <v>17</v>
      </c>
      <c r="B30" s="8" t="s">
        <v>18</v>
      </c>
      <c r="C30" s="17">
        <v>0</v>
      </c>
      <c r="D30" s="18">
        <v>0</v>
      </c>
      <c r="E30" s="17">
        <v>0</v>
      </c>
      <c r="F30" s="17">
        <f>IF(C30=0,0,(D30/C30)*100)</f>
        <v>0</v>
      </c>
    </row>
    <row r="31" spans="1:6" x14ac:dyDescent="0.2">
      <c r="A31" s="7" t="s">
        <v>37</v>
      </c>
      <c r="B31" s="8" t="s">
        <v>38</v>
      </c>
      <c r="C31" s="17">
        <v>40000</v>
      </c>
      <c r="D31" s="18">
        <v>7204.2</v>
      </c>
      <c r="E31" s="17">
        <v>7204.2</v>
      </c>
      <c r="F31" s="17">
        <f>IF(C31=0,0,(D31/C31)*100)</f>
        <v>18.0105</v>
      </c>
    </row>
    <row r="32" spans="1:6" ht="25.5" x14ac:dyDescent="0.2">
      <c r="A32" s="5" t="s">
        <v>41</v>
      </c>
      <c r="B32" s="6" t="s">
        <v>42</v>
      </c>
      <c r="C32" s="15">
        <v>309000</v>
      </c>
      <c r="D32" s="16">
        <v>113910</v>
      </c>
      <c r="E32" s="15">
        <v>113910</v>
      </c>
      <c r="F32" s="15">
        <f>IF(C32=0,0,(D32/C32)*100)</f>
        <v>36.864077669902912</v>
      </c>
    </row>
    <row r="33" spans="1:6" x14ac:dyDescent="0.2">
      <c r="A33" s="5" t="s">
        <v>9</v>
      </c>
      <c r="B33" s="6" t="s">
        <v>10</v>
      </c>
      <c r="C33" s="15">
        <v>309000</v>
      </c>
      <c r="D33" s="16">
        <v>113910</v>
      </c>
      <c r="E33" s="15">
        <v>113910</v>
      </c>
      <c r="F33" s="15">
        <f>IF(C33=0,0,(D33/C33)*100)</f>
        <v>36.864077669902912</v>
      </c>
    </row>
    <row r="34" spans="1:6" x14ac:dyDescent="0.2">
      <c r="A34" s="7" t="s">
        <v>15</v>
      </c>
      <c r="B34" s="8" t="s">
        <v>16</v>
      </c>
      <c r="C34" s="17">
        <v>25000</v>
      </c>
      <c r="D34" s="18">
        <v>640</v>
      </c>
      <c r="E34" s="17">
        <v>640</v>
      </c>
      <c r="F34" s="17">
        <f>IF(C34=0,0,(D34/C34)*100)</f>
        <v>2.56</v>
      </c>
    </row>
    <row r="35" spans="1:6" x14ac:dyDescent="0.2">
      <c r="A35" s="7" t="s">
        <v>37</v>
      </c>
      <c r="B35" s="8" t="s">
        <v>38</v>
      </c>
      <c r="C35" s="17">
        <v>284000</v>
      </c>
      <c r="D35" s="18">
        <v>113270</v>
      </c>
      <c r="E35" s="17">
        <v>113270</v>
      </c>
      <c r="F35" s="17">
        <f>IF(C35=0,0,(D35/C35)*100)</f>
        <v>39.883802816901408</v>
      </c>
    </row>
    <row r="36" spans="1:6" ht="25.5" x14ac:dyDescent="0.2">
      <c r="A36" s="5" t="s">
        <v>43</v>
      </c>
      <c r="B36" s="6" t="s">
        <v>44</v>
      </c>
      <c r="C36" s="15">
        <v>55519.5</v>
      </c>
      <c r="D36" s="16">
        <v>25123.5</v>
      </c>
      <c r="E36" s="15">
        <v>25123.5</v>
      </c>
      <c r="F36" s="15">
        <f>IF(C36=0,0,(D36/C36)*100)</f>
        <v>45.251668332747954</v>
      </c>
    </row>
    <row r="37" spans="1:6" x14ac:dyDescent="0.2">
      <c r="A37" s="5" t="s">
        <v>9</v>
      </c>
      <c r="B37" s="6" t="s">
        <v>10</v>
      </c>
      <c r="C37" s="15">
        <v>55519.5</v>
      </c>
      <c r="D37" s="16">
        <v>25123.5</v>
      </c>
      <c r="E37" s="15">
        <v>25123.5</v>
      </c>
      <c r="F37" s="15">
        <f>IF(C37=0,0,(D37/C37)*100)</f>
        <v>45.251668332747954</v>
      </c>
    </row>
    <row r="38" spans="1:6" x14ac:dyDescent="0.2">
      <c r="A38" s="7" t="s">
        <v>17</v>
      </c>
      <c r="B38" s="8" t="s">
        <v>18</v>
      </c>
      <c r="C38" s="17">
        <v>55519.5</v>
      </c>
      <c r="D38" s="18">
        <v>25123.5</v>
      </c>
      <c r="E38" s="17">
        <v>25123.5</v>
      </c>
      <c r="F38" s="17">
        <f>IF(C38=0,0,(D38/C38)*100)</f>
        <v>45.251668332747954</v>
      </c>
    </row>
    <row r="39" spans="1:6" ht="38.25" x14ac:dyDescent="0.2">
      <c r="A39" s="5" t="s">
        <v>45</v>
      </c>
      <c r="B39" s="6" t="s">
        <v>46</v>
      </c>
      <c r="C39" s="15">
        <v>105000</v>
      </c>
      <c r="D39" s="16">
        <v>64000</v>
      </c>
      <c r="E39" s="15">
        <v>13425.71</v>
      </c>
      <c r="F39" s="15">
        <f>IF(C39=0,0,(D39/C39)*100)</f>
        <v>60.952380952380956</v>
      </c>
    </row>
    <row r="40" spans="1:6" x14ac:dyDescent="0.2">
      <c r="A40" s="5" t="s">
        <v>9</v>
      </c>
      <c r="B40" s="6" t="s">
        <v>10</v>
      </c>
      <c r="C40" s="15">
        <v>105000</v>
      </c>
      <c r="D40" s="16">
        <v>64000</v>
      </c>
      <c r="E40" s="15">
        <v>13425.71</v>
      </c>
      <c r="F40" s="15">
        <f>IF(C40=0,0,(D40/C40)*100)</f>
        <v>60.952380952380956</v>
      </c>
    </row>
    <row r="41" spans="1:6" ht="25.5" x14ac:dyDescent="0.2">
      <c r="A41" s="7" t="s">
        <v>47</v>
      </c>
      <c r="B41" s="8" t="s">
        <v>48</v>
      </c>
      <c r="C41" s="17">
        <v>105000</v>
      </c>
      <c r="D41" s="18">
        <v>64000</v>
      </c>
      <c r="E41" s="17">
        <v>13425.71</v>
      </c>
      <c r="F41" s="17">
        <f>IF(C41=0,0,(D41/C41)*100)</f>
        <v>60.952380952380956</v>
      </c>
    </row>
    <row r="42" spans="1:6" x14ac:dyDescent="0.2">
      <c r="A42" s="5" t="s">
        <v>49</v>
      </c>
      <c r="B42" s="6" t="s">
        <v>50</v>
      </c>
      <c r="C42" s="15">
        <v>1378486.92</v>
      </c>
      <c r="D42" s="16">
        <v>194556.84</v>
      </c>
      <c r="E42" s="15">
        <v>194556.84</v>
      </c>
      <c r="F42" s="15">
        <f>IF(C42=0,0,(D42/C42)*100)</f>
        <v>14.113796596633648</v>
      </c>
    </row>
    <row r="43" spans="1:6" x14ac:dyDescent="0.2">
      <c r="A43" s="5" t="s">
        <v>9</v>
      </c>
      <c r="B43" s="6" t="s">
        <v>10</v>
      </c>
      <c r="C43" s="15">
        <v>1378486.92</v>
      </c>
      <c r="D43" s="16">
        <v>194556.84</v>
      </c>
      <c r="E43" s="15">
        <v>194556.84</v>
      </c>
      <c r="F43" s="15">
        <f>IF(C43=0,0,(D43/C43)*100)</f>
        <v>14.113796596633648</v>
      </c>
    </row>
    <row r="44" spans="1:6" x14ac:dyDescent="0.2">
      <c r="A44" s="7" t="s">
        <v>15</v>
      </c>
      <c r="B44" s="8" t="s">
        <v>16</v>
      </c>
      <c r="C44" s="17">
        <v>400045.5</v>
      </c>
      <c r="D44" s="18">
        <v>47500</v>
      </c>
      <c r="E44" s="17">
        <v>47500</v>
      </c>
      <c r="F44" s="17">
        <f>IF(C44=0,0,(D44/C44)*100)</f>
        <v>11.873649372383891</v>
      </c>
    </row>
    <row r="45" spans="1:6" x14ac:dyDescent="0.2">
      <c r="A45" s="7" t="s">
        <v>17</v>
      </c>
      <c r="B45" s="8" t="s">
        <v>18</v>
      </c>
      <c r="C45" s="17">
        <v>575848.42000000004</v>
      </c>
      <c r="D45" s="18">
        <v>40764.04</v>
      </c>
      <c r="E45" s="17">
        <v>40764.04</v>
      </c>
      <c r="F45" s="17">
        <f>IF(C45=0,0,(D45/C45)*100)</f>
        <v>7.0789531731284425</v>
      </c>
    </row>
    <row r="46" spans="1:6" x14ac:dyDescent="0.2">
      <c r="A46" s="7" t="s">
        <v>23</v>
      </c>
      <c r="B46" s="8" t="s">
        <v>24</v>
      </c>
      <c r="C46" s="17">
        <v>178520</v>
      </c>
      <c r="D46" s="18">
        <v>51692.639999999999</v>
      </c>
      <c r="E46" s="17">
        <v>51692.639999999999</v>
      </c>
      <c r="F46" s="17">
        <f>IF(C46=0,0,(D46/C46)*100)</f>
        <v>28.956217790723727</v>
      </c>
    </row>
    <row r="47" spans="1:6" x14ac:dyDescent="0.2">
      <c r="A47" s="7" t="s">
        <v>51</v>
      </c>
      <c r="B47" s="8" t="s">
        <v>52</v>
      </c>
      <c r="C47" s="17">
        <v>224073</v>
      </c>
      <c r="D47" s="18">
        <v>54600.160000000003</v>
      </c>
      <c r="E47" s="17">
        <v>54600.160000000003</v>
      </c>
      <c r="F47" s="17">
        <f>IF(C47=0,0,(D47/C47)*100)</f>
        <v>24.36713035483972</v>
      </c>
    </row>
    <row r="48" spans="1:6" x14ac:dyDescent="0.2">
      <c r="A48" s="5" t="s">
        <v>53</v>
      </c>
      <c r="B48" s="6" t="s">
        <v>54</v>
      </c>
      <c r="C48" s="15">
        <v>70457</v>
      </c>
      <c r="D48" s="16">
        <v>0</v>
      </c>
      <c r="E48" s="15">
        <v>0</v>
      </c>
      <c r="F48" s="15">
        <f>IF(C48=0,0,(D48/C48)*100)</f>
        <v>0</v>
      </c>
    </row>
    <row r="49" spans="1:6" x14ac:dyDescent="0.2">
      <c r="A49" s="5" t="s">
        <v>9</v>
      </c>
      <c r="B49" s="6" t="s">
        <v>10</v>
      </c>
      <c r="C49" s="15">
        <v>70457</v>
      </c>
      <c r="D49" s="16">
        <v>0</v>
      </c>
      <c r="E49" s="15">
        <v>0</v>
      </c>
      <c r="F49" s="15">
        <f>IF(C49=0,0,(D49/C49)*100)</f>
        <v>0</v>
      </c>
    </row>
    <row r="50" spans="1:6" ht="25.5" x14ac:dyDescent="0.2">
      <c r="A50" s="7" t="s">
        <v>27</v>
      </c>
      <c r="B50" s="8" t="s">
        <v>28</v>
      </c>
      <c r="C50" s="17">
        <v>70457</v>
      </c>
      <c r="D50" s="18">
        <v>0</v>
      </c>
      <c r="E50" s="17">
        <v>0</v>
      </c>
      <c r="F50" s="17">
        <f>IF(C50=0,0,(D50/C50)*100)</f>
        <v>0</v>
      </c>
    </row>
    <row r="51" spans="1:6" x14ac:dyDescent="0.2">
      <c r="A51" s="5" t="s">
        <v>55</v>
      </c>
      <c r="B51" s="6" t="s">
        <v>56</v>
      </c>
      <c r="C51" s="15">
        <v>40000</v>
      </c>
      <c r="D51" s="16">
        <v>1792.84</v>
      </c>
      <c r="E51" s="15">
        <v>1312.61</v>
      </c>
      <c r="F51" s="15">
        <f>IF(C51=0,0,(D51/C51)*100)</f>
        <v>4.4821</v>
      </c>
    </row>
    <row r="52" spans="1:6" x14ac:dyDescent="0.2">
      <c r="A52" s="5" t="s">
        <v>9</v>
      </c>
      <c r="B52" s="6" t="s">
        <v>10</v>
      </c>
      <c r="C52" s="15">
        <v>40000</v>
      </c>
      <c r="D52" s="16">
        <v>1792.84</v>
      </c>
      <c r="E52" s="15">
        <v>1312.61</v>
      </c>
      <c r="F52" s="15">
        <f>IF(C52=0,0,(D52/C52)*100)</f>
        <v>4.4821</v>
      </c>
    </row>
    <row r="53" spans="1:6" x14ac:dyDescent="0.2">
      <c r="A53" s="7" t="s">
        <v>15</v>
      </c>
      <c r="B53" s="8" t="s">
        <v>16</v>
      </c>
      <c r="C53" s="17">
        <v>20000</v>
      </c>
      <c r="D53" s="18">
        <v>0</v>
      </c>
      <c r="E53" s="17">
        <v>0</v>
      </c>
      <c r="F53" s="17">
        <f>IF(C53=0,0,(D53/C53)*100)</f>
        <v>0</v>
      </c>
    </row>
    <row r="54" spans="1:6" x14ac:dyDescent="0.2">
      <c r="A54" s="7" t="s">
        <v>17</v>
      </c>
      <c r="B54" s="8" t="s">
        <v>18</v>
      </c>
      <c r="C54" s="17">
        <v>19283.39</v>
      </c>
      <c r="D54" s="18">
        <v>1312.61</v>
      </c>
      <c r="E54" s="17">
        <v>1312.61</v>
      </c>
      <c r="F54" s="17">
        <f>IF(C54=0,0,(D54/C54)*100)</f>
        <v>6.8069462890083114</v>
      </c>
    </row>
    <row r="55" spans="1:6" x14ac:dyDescent="0.2">
      <c r="A55" s="7" t="s">
        <v>29</v>
      </c>
      <c r="B55" s="8" t="s">
        <v>30</v>
      </c>
      <c r="C55" s="17">
        <v>716.61</v>
      </c>
      <c r="D55" s="18">
        <v>480.23</v>
      </c>
      <c r="E55" s="17">
        <v>0</v>
      </c>
      <c r="F55" s="17">
        <f>IF(C55=0,0,(D55/C55)*100)</f>
        <v>67.014136001451277</v>
      </c>
    </row>
    <row r="56" spans="1:6" ht="25.5" x14ac:dyDescent="0.2">
      <c r="A56" s="5" t="s">
        <v>57</v>
      </c>
      <c r="B56" s="6" t="s">
        <v>58</v>
      </c>
      <c r="C56" s="15">
        <v>336712.8</v>
      </c>
      <c r="D56" s="16">
        <v>95561.600000000006</v>
      </c>
      <c r="E56" s="15">
        <v>95561.600000000006</v>
      </c>
      <c r="F56" s="15">
        <f>IF(C56=0,0,(D56/C56)*100)</f>
        <v>28.380744658355727</v>
      </c>
    </row>
    <row r="57" spans="1:6" x14ac:dyDescent="0.2">
      <c r="A57" s="5" t="s">
        <v>9</v>
      </c>
      <c r="B57" s="6" t="s">
        <v>10</v>
      </c>
      <c r="C57" s="15">
        <v>336712.8</v>
      </c>
      <c r="D57" s="16">
        <v>95561.600000000006</v>
      </c>
      <c r="E57" s="15">
        <v>95561.600000000006</v>
      </c>
      <c r="F57" s="15">
        <f>IF(C57=0,0,(D57/C57)*100)</f>
        <v>28.380744658355727</v>
      </c>
    </row>
    <row r="58" spans="1:6" x14ac:dyDescent="0.2">
      <c r="A58" s="7" t="s">
        <v>17</v>
      </c>
      <c r="B58" s="8" t="s">
        <v>18</v>
      </c>
      <c r="C58" s="17">
        <v>336712.8</v>
      </c>
      <c r="D58" s="18">
        <v>95561.600000000006</v>
      </c>
      <c r="E58" s="17">
        <v>95561.600000000006</v>
      </c>
      <c r="F58" s="17">
        <f>IF(C58=0,0,(D58/C58)*100)</f>
        <v>28.380744658355727</v>
      </c>
    </row>
    <row r="59" spans="1:6" ht="25.5" x14ac:dyDescent="0.2">
      <c r="A59" s="5" t="s">
        <v>59</v>
      </c>
      <c r="B59" s="6" t="s">
        <v>60</v>
      </c>
      <c r="C59" s="15">
        <v>9434</v>
      </c>
      <c r="D59" s="16">
        <v>0</v>
      </c>
      <c r="E59" s="15">
        <v>0</v>
      </c>
      <c r="F59" s="15">
        <f>IF(C59=0,0,(D59/C59)*100)</f>
        <v>0</v>
      </c>
    </row>
    <row r="60" spans="1:6" x14ac:dyDescent="0.2">
      <c r="A60" s="5" t="s">
        <v>9</v>
      </c>
      <c r="B60" s="6" t="s">
        <v>10</v>
      </c>
      <c r="C60" s="15">
        <v>9434</v>
      </c>
      <c r="D60" s="16">
        <v>0</v>
      </c>
      <c r="E60" s="15">
        <v>0</v>
      </c>
      <c r="F60" s="15">
        <f>IF(C60=0,0,(D60/C60)*100)</f>
        <v>0</v>
      </c>
    </row>
    <row r="61" spans="1:6" x14ac:dyDescent="0.2">
      <c r="A61" s="7" t="s">
        <v>29</v>
      </c>
      <c r="B61" s="8" t="s">
        <v>30</v>
      </c>
      <c r="C61" s="17">
        <v>9434</v>
      </c>
      <c r="D61" s="18">
        <v>0</v>
      </c>
      <c r="E61" s="17">
        <v>0</v>
      </c>
      <c r="F61" s="17">
        <f>IF(C61=0,0,(D61/C61)*100)</f>
        <v>0</v>
      </c>
    </row>
    <row r="62" spans="1:6" ht="25.5" x14ac:dyDescent="0.2">
      <c r="A62" s="5" t="s">
        <v>61</v>
      </c>
      <c r="B62" s="6" t="s">
        <v>62</v>
      </c>
      <c r="C62" s="15">
        <v>181887</v>
      </c>
      <c r="D62" s="16">
        <v>6383.68</v>
      </c>
      <c r="E62" s="15">
        <v>6383.68</v>
      </c>
      <c r="F62" s="15">
        <f>IF(C62=0,0,(D62/C62)*100)</f>
        <v>3.509695580222886</v>
      </c>
    </row>
    <row r="63" spans="1:6" x14ac:dyDescent="0.2">
      <c r="A63" s="5" t="s">
        <v>9</v>
      </c>
      <c r="B63" s="6" t="s">
        <v>10</v>
      </c>
      <c r="C63" s="15">
        <v>181887</v>
      </c>
      <c r="D63" s="16">
        <v>6383.68</v>
      </c>
      <c r="E63" s="15">
        <v>6383.68</v>
      </c>
      <c r="F63" s="15">
        <f>IF(C63=0,0,(D63/C63)*100)</f>
        <v>3.509695580222886</v>
      </c>
    </row>
    <row r="64" spans="1:6" x14ac:dyDescent="0.2">
      <c r="A64" s="7" t="s">
        <v>17</v>
      </c>
      <c r="B64" s="8" t="s">
        <v>18</v>
      </c>
      <c r="C64" s="17">
        <v>181887</v>
      </c>
      <c r="D64" s="18">
        <v>6383.68</v>
      </c>
      <c r="E64" s="17">
        <v>6383.68</v>
      </c>
      <c r="F64" s="17">
        <f>IF(C64=0,0,(D64/C64)*100)</f>
        <v>3.509695580222886</v>
      </c>
    </row>
    <row r="65" spans="1:6" x14ac:dyDescent="0.2">
      <c r="A65" s="5" t="s">
        <v>63</v>
      </c>
      <c r="B65" s="6" t="s">
        <v>64</v>
      </c>
      <c r="C65" s="15">
        <v>5000</v>
      </c>
      <c r="D65" s="16">
        <v>3978.2</v>
      </c>
      <c r="E65" s="15">
        <v>3978.2</v>
      </c>
      <c r="F65" s="15">
        <f>IF(C65=0,0,(D65/C65)*100)</f>
        <v>79.564000000000007</v>
      </c>
    </row>
    <row r="66" spans="1:6" x14ac:dyDescent="0.2">
      <c r="A66" s="5" t="s">
        <v>9</v>
      </c>
      <c r="B66" s="6" t="s">
        <v>10</v>
      </c>
      <c r="C66" s="15">
        <v>5000</v>
      </c>
      <c r="D66" s="16">
        <v>3978.2</v>
      </c>
      <c r="E66" s="15">
        <v>3978.2</v>
      </c>
      <c r="F66" s="15">
        <f>IF(C66=0,0,(D66/C66)*100)</f>
        <v>79.564000000000007</v>
      </c>
    </row>
    <row r="67" spans="1:6" x14ac:dyDescent="0.2">
      <c r="A67" s="7" t="s">
        <v>15</v>
      </c>
      <c r="B67" s="8" t="s">
        <v>16</v>
      </c>
      <c r="C67" s="17">
        <v>5000</v>
      </c>
      <c r="D67" s="18">
        <v>3978.2</v>
      </c>
      <c r="E67" s="17">
        <v>3978.2</v>
      </c>
      <c r="F67" s="17">
        <f>IF(C67=0,0,(D67/C67)*100)</f>
        <v>79.564000000000007</v>
      </c>
    </row>
    <row r="68" spans="1:6" ht="25.5" x14ac:dyDescent="0.2">
      <c r="A68" s="5" t="s">
        <v>65</v>
      </c>
      <c r="B68" s="6" t="s">
        <v>66</v>
      </c>
      <c r="C68" s="15">
        <v>0</v>
      </c>
      <c r="D68" s="16">
        <v>0</v>
      </c>
      <c r="E68" s="15">
        <v>0</v>
      </c>
      <c r="F68" s="15">
        <f>IF(C68=0,0,(D68/C68)*100)</f>
        <v>0</v>
      </c>
    </row>
    <row r="69" spans="1:6" x14ac:dyDescent="0.2">
      <c r="A69" s="5" t="s">
        <v>9</v>
      </c>
      <c r="B69" s="6" t="s">
        <v>10</v>
      </c>
      <c r="C69" s="15">
        <v>0</v>
      </c>
      <c r="D69" s="16">
        <v>0</v>
      </c>
      <c r="E69" s="15">
        <v>0</v>
      </c>
      <c r="F69" s="15">
        <f>IF(C69=0,0,(D69/C69)*100)</f>
        <v>0</v>
      </c>
    </row>
    <row r="70" spans="1:6" ht="25.5" x14ac:dyDescent="0.2">
      <c r="A70" s="7" t="s">
        <v>67</v>
      </c>
      <c r="B70" s="8" t="s">
        <v>68</v>
      </c>
      <c r="C70" s="17">
        <v>0</v>
      </c>
      <c r="D70" s="18">
        <v>0</v>
      </c>
      <c r="E70" s="17">
        <v>0</v>
      </c>
      <c r="F70" s="17">
        <f>IF(C70=0,0,(D70/C70)*100)</f>
        <v>0</v>
      </c>
    </row>
    <row r="71" spans="1:6" x14ac:dyDescent="0.2">
      <c r="A71" s="5" t="s">
        <v>69</v>
      </c>
      <c r="B71" s="6" t="s">
        <v>70</v>
      </c>
      <c r="C71" s="15">
        <v>0</v>
      </c>
      <c r="D71" s="16">
        <v>0</v>
      </c>
      <c r="E71" s="15">
        <v>0</v>
      </c>
      <c r="F71" s="15">
        <f>IF(C71=0,0,(D71/C71)*100)</f>
        <v>0</v>
      </c>
    </row>
    <row r="72" spans="1:6" x14ac:dyDescent="0.2">
      <c r="A72" s="5" t="s">
        <v>9</v>
      </c>
      <c r="B72" s="6" t="s">
        <v>10</v>
      </c>
      <c r="C72" s="15">
        <v>0</v>
      </c>
      <c r="D72" s="16">
        <v>0</v>
      </c>
      <c r="E72" s="15">
        <v>0</v>
      </c>
      <c r="F72" s="15">
        <f>IF(C72=0,0,(D72/C72)*100)</f>
        <v>0</v>
      </c>
    </row>
    <row r="73" spans="1:6" ht="25.5" x14ac:dyDescent="0.2">
      <c r="A73" s="7" t="s">
        <v>67</v>
      </c>
      <c r="B73" s="8" t="s">
        <v>68</v>
      </c>
      <c r="C73" s="17">
        <v>0</v>
      </c>
      <c r="D73" s="18">
        <v>0</v>
      </c>
      <c r="E73" s="17">
        <v>0</v>
      </c>
      <c r="F73" s="17">
        <f>IF(C73=0,0,(D73/C73)*100)</f>
        <v>0</v>
      </c>
    </row>
    <row r="74" spans="1:6" ht="25.5" x14ac:dyDescent="0.2">
      <c r="A74" s="5" t="s">
        <v>71</v>
      </c>
      <c r="B74" s="6" t="s">
        <v>72</v>
      </c>
      <c r="C74" s="15">
        <v>646190</v>
      </c>
      <c r="D74" s="16">
        <v>495402.98000000004</v>
      </c>
      <c r="E74" s="15">
        <v>495402.98000000004</v>
      </c>
      <c r="F74" s="15">
        <f>IF(C74=0,0,(D74/C74)*100)</f>
        <v>76.665219207972896</v>
      </c>
    </row>
    <row r="75" spans="1:6" ht="29.25" customHeight="1" x14ac:dyDescent="0.2">
      <c r="A75" s="5" t="s">
        <v>73</v>
      </c>
      <c r="B75" s="6" t="s">
        <v>74</v>
      </c>
      <c r="C75" s="15">
        <v>646190</v>
      </c>
      <c r="D75" s="16">
        <v>495402.98000000004</v>
      </c>
      <c r="E75" s="15">
        <v>495402.98000000004</v>
      </c>
      <c r="F75" s="15">
        <f>IF(C75=0,0,(D75/C75)*100)</f>
        <v>76.665219207972896</v>
      </c>
    </row>
    <row r="76" spans="1:6" x14ac:dyDescent="0.2">
      <c r="A76" s="7" t="s">
        <v>11</v>
      </c>
      <c r="B76" s="8" t="s">
        <v>12</v>
      </c>
      <c r="C76" s="17">
        <v>494800</v>
      </c>
      <c r="D76" s="18">
        <v>383885.12</v>
      </c>
      <c r="E76" s="17">
        <v>383885.12</v>
      </c>
      <c r="F76" s="17">
        <f>IF(C76=0,0,(D76/C76)*100)</f>
        <v>77.583896523848011</v>
      </c>
    </row>
    <row r="77" spans="1:6" x14ac:dyDescent="0.2">
      <c r="A77" s="7" t="s">
        <v>13</v>
      </c>
      <c r="B77" s="8" t="s">
        <v>14</v>
      </c>
      <c r="C77" s="17">
        <v>108856</v>
      </c>
      <c r="D77" s="18">
        <v>89874.66</v>
      </c>
      <c r="E77" s="17">
        <v>89874.66</v>
      </c>
      <c r="F77" s="17">
        <f>IF(C77=0,0,(D77/C77)*100)</f>
        <v>82.562890424046458</v>
      </c>
    </row>
    <row r="78" spans="1:6" x14ac:dyDescent="0.2">
      <c r="A78" s="7" t="s">
        <v>15</v>
      </c>
      <c r="B78" s="8" t="s">
        <v>16</v>
      </c>
      <c r="C78" s="17">
        <v>7000</v>
      </c>
      <c r="D78" s="18">
        <v>5683.2</v>
      </c>
      <c r="E78" s="17">
        <v>5683.2</v>
      </c>
      <c r="F78" s="17">
        <f>IF(C78=0,0,(D78/C78)*100)</f>
        <v>81.188571428571422</v>
      </c>
    </row>
    <row r="79" spans="1:6" x14ac:dyDescent="0.2">
      <c r="A79" s="7" t="s">
        <v>17</v>
      </c>
      <c r="B79" s="8" t="s">
        <v>18</v>
      </c>
      <c r="C79" s="17">
        <v>33000</v>
      </c>
      <c r="D79" s="18">
        <v>15960</v>
      </c>
      <c r="E79" s="17">
        <v>15960</v>
      </c>
      <c r="F79" s="17">
        <f>IF(C79=0,0,(D79/C79)*100)</f>
        <v>48.363636363636367</v>
      </c>
    </row>
    <row r="80" spans="1:6" x14ac:dyDescent="0.2">
      <c r="A80" s="7" t="s">
        <v>23</v>
      </c>
      <c r="B80" s="8" t="s">
        <v>24</v>
      </c>
      <c r="C80" s="17">
        <v>452</v>
      </c>
      <c r="D80" s="18">
        <v>0</v>
      </c>
      <c r="E80" s="17">
        <v>0</v>
      </c>
      <c r="F80" s="17">
        <f>IF(C80=0,0,(D80/C80)*100)</f>
        <v>0</v>
      </c>
    </row>
    <row r="81" spans="1:6" x14ac:dyDescent="0.2">
      <c r="A81" s="7" t="s">
        <v>25</v>
      </c>
      <c r="B81" s="8" t="s">
        <v>26</v>
      </c>
      <c r="C81" s="17">
        <v>2082</v>
      </c>
      <c r="D81" s="18">
        <v>0</v>
      </c>
      <c r="E81" s="17">
        <v>0</v>
      </c>
      <c r="F81" s="17">
        <f>IF(C81=0,0,(D81/C81)*100)</f>
        <v>0</v>
      </c>
    </row>
    <row r="82" spans="1:6" x14ac:dyDescent="0.2">
      <c r="A82" s="5" t="s">
        <v>75</v>
      </c>
      <c r="B82" s="6" t="s">
        <v>76</v>
      </c>
      <c r="C82" s="15">
        <v>1705276</v>
      </c>
      <c r="D82" s="16">
        <v>1517320.32</v>
      </c>
      <c r="E82" s="15">
        <v>1456926.6400000001</v>
      </c>
      <c r="F82" s="15">
        <f>IF(C82=0,0,(D82/C82)*100)</f>
        <v>88.97799065957652</v>
      </c>
    </row>
    <row r="83" spans="1:6" ht="25.5" x14ac:dyDescent="0.2">
      <c r="A83" s="5" t="s">
        <v>73</v>
      </c>
      <c r="B83" s="6" t="s">
        <v>74</v>
      </c>
      <c r="C83" s="15">
        <v>1705276</v>
      </c>
      <c r="D83" s="16">
        <v>1517320.32</v>
      </c>
      <c r="E83" s="15">
        <v>1456926.6400000001</v>
      </c>
      <c r="F83" s="15">
        <f>IF(C83=0,0,(D83/C83)*100)</f>
        <v>88.97799065957652</v>
      </c>
    </row>
    <row r="84" spans="1:6" x14ac:dyDescent="0.2">
      <c r="A84" s="7" t="s">
        <v>11</v>
      </c>
      <c r="B84" s="8" t="s">
        <v>12</v>
      </c>
      <c r="C84" s="17">
        <v>990072</v>
      </c>
      <c r="D84" s="18">
        <v>960062.19</v>
      </c>
      <c r="E84" s="17">
        <v>908554</v>
      </c>
      <c r="F84" s="17">
        <f>IF(C84=0,0,(D84/C84)*100)</f>
        <v>96.968926502314972</v>
      </c>
    </row>
    <row r="85" spans="1:6" x14ac:dyDescent="0.2">
      <c r="A85" s="7" t="s">
        <v>13</v>
      </c>
      <c r="B85" s="8" t="s">
        <v>14</v>
      </c>
      <c r="C85" s="17">
        <v>217816</v>
      </c>
      <c r="D85" s="18">
        <v>206724.8</v>
      </c>
      <c r="E85" s="17">
        <v>197839.31</v>
      </c>
      <c r="F85" s="17">
        <f>IF(C85=0,0,(D85/C85)*100)</f>
        <v>94.907995739523273</v>
      </c>
    </row>
    <row r="86" spans="1:6" x14ac:dyDescent="0.2">
      <c r="A86" s="7" t="s">
        <v>15</v>
      </c>
      <c r="B86" s="8" t="s">
        <v>16</v>
      </c>
      <c r="C86" s="17">
        <v>70500</v>
      </c>
      <c r="D86" s="18">
        <v>23529</v>
      </c>
      <c r="E86" s="17">
        <v>23529</v>
      </c>
      <c r="F86" s="17">
        <f>IF(C86=0,0,(D86/C86)*100)</f>
        <v>33.374468085106386</v>
      </c>
    </row>
    <row r="87" spans="1:6" x14ac:dyDescent="0.2">
      <c r="A87" s="7" t="s">
        <v>77</v>
      </c>
      <c r="B87" s="8" t="s">
        <v>78</v>
      </c>
      <c r="C87" s="17">
        <v>123712</v>
      </c>
      <c r="D87" s="18">
        <v>73732.44</v>
      </c>
      <c r="E87" s="17">
        <v>73732.44</v>
      </c>
      <c r="F87" s="17">
        <f>IF(C87=0,0,(D87/C87)*100)</f>
        <v>59.600071132953957</v>
      </c>
    </row>
    <row r="88" spans="1:6" x14ac:dyDescent="0.2">
      <c r="A88" s="7" t="s">
        <v>17</v>
      </c>
      <c r="B88" s="8" t="s">
        <v>18</v>
      </c>
      <c r="C88" s="17">
        <v>83000</v>
      </c>
      <c r="D88" s="18">
        <v>42944.09</v>
      </c>
      <c r="E88" s="17">
        <v>42944.09</v>
      </c>
      <c r="F88" s="17">
        <f>IF(C88=0,0,(D88/C88)*100)</f>
        <v>51.73986746987952</v>
      </c>
    </row>
    <row r="89" spans="1:6" x14ac:dyDescent="0.2">
      <c r="A89" s="7" t="s">
        <v>23</v>
      </c>
      <c r="B89" s="8" t="s">
        <v>24</v>
      </c>
      <c r="C89" s="17">
        <v>167691</v>
      </c>
      <c r="D89" s="18">
        <v>160626.79999999999</v>
      </c>
      <c r="E89" s="17">
        <v>160626.79999999999</v>
      </c>
      <c r="F89" s="17">
        <f>IF(C89=0,0,(D89/C89)*100)</f>
        <v>95.787370818946755</v>
      </c>
    </row>
    <row r="90" spans="1:6" x14ac:dyDescent="0.2">
      <c r="A90" s="7" t="s">
        <v>25</v>
      </c>
      <c r="B90" s="8" t="s">
        <v>26</v>
      </c>
      <c r="C90" s="17">
        <v>44085</v>
      </c>
      <c r="D90" s="18">
        <v>44060.639999999999</v>
      </c>
      <c r="E90" s="17">
        <v>44060.639999999999</v>
      </c>
      <c r="F90" s="17">
        <f>IF(C90=0,0,(D90/C90)*100)</f>
        <v>99.944743109901324</v>
      </c>
    </row>
    <row r="91" spans="1:6" x14ac:dyDescent="0.2">
      <c r="A91" s="7" t="s">
        <v>51</v>
      </c>
      <c r="B91" s="8" t="s">
        <v>52</v>
      </c>
      <c r="C91" s="17">
        <v>4000</v>
      </c>
      <c r="D91" s="18">
        <v>3793.36</v>
      </c>
      <c r="E91" s="17">
        <v>3793.36</v>
      </c>
      <c r="F91" s="17">
        <f>IF(C91=0,0,(D91/C91)*100)</f>
        <v>94.834000000000003</v>
      </c>
    </row>
    <row r="92" spans="1:6" ht="25.5" x14ac:dyDescent="0.2">
      <c r="A92" s="7" t="s">
        <v>27</v>
      </c>
      <c r="B92" s="8" t="s">
        <v>28</v>
      </c>
      <c r="C92" s="17">
        <v>4400</v>
      </c>
      <c r="D92" s="18">
        <v>1847</v>
      </c>
      <c r="E92" s="17">
        <v>1847</v>
      </c>
      <c r="F92" s="17">
        <f>IF(C92=0,0,(D92/C92)*100)</f>
        <v>41.977272727272727</v>
      </c>
    </row>
    <row r="93" spans="1:6" ht="25.5" x14ac:dyDescent="0.2">
      <c r="A93" s="5" t="s">
        <v>79</v>
      </c>
      <c r="B93" s="6" t="s">
        <v>80</v>
      </c>
      <c r="C93" s="15">
        <v>4701223.63</v>
      </c>
      <c r="D93" s="16">
        <v>3933161.9599999995</v>
      </c>
      <c r="E93" s="15">
        <v>3866490.07</v>
      </c>
      <c r="F93" s="15">
        <f>IF(C93=0,0,(D93/C93)*100)</f>
        <v>83.662515752308494</v>
      </c>
    </row>
    <row r="94" spans="1:6" ht="25.5" x14ac:dyDescent="0.2">
      <c r="A94" s="5" t="s">
        <v>73</v>
      </c>
      <c r="B94" s="6" t="s">
        <v>74</v>
      </c>
      <c r="C94" s="15">
        <v>4701223.63</v>
      </c>
      <c r="D94" s="16">
        <v>3933161.9599999995</v>
      </c>
      <c r="E94" s="15">
        <v>3866490.07</v>
      </c>
      <c r="F94" s="15">
        <f>IF(C94=0,0,(D94/C94)*100)</f>
        <v>83.662515752308494</v>
      </c>
    </row>
    <row r="95" spans="1:6" x14ac:dyDescent="0.2">
      <c r="A95" s="7" t="s">
        <v>11</v>
      </c>
      <c r="B95" s="8" t="s">
        <v>12</v>
      </c>
      <c r="C95" s="17">
        <v>2420434</v>
      </c>
      <c r="D95" s="18">
        <v>2121891.5499999998</v>
      </c>
      <c r="E95" s="17">
        <v>2068063.24</v>
      </c>
      <c r="F95" s="17">
        <f>IF(C95=0,0,(D95/C95)*100)</f>
        <v>87.665747134604771</v>
      </c>
    </row>
    <row r="96" spans="1:6" x14ac:dyDescent="0.2">
      <c r="A96" s="7" t="s">
        <v>13</v>
      </c>
      <c r="B96" s="8" t="s">
        <v>14</v>
      </c>
      <c r="C96" s="17">
        <v>533015</v>
      </c>
      <c r="D96" s="18">
        <v>478184.25</v>
      </c>
      <c r="E96" s="17">
        <v>465340.67</v>
      </c>
      <c r="F96" s="17">
        <f>IF(C96=0,0,(D96/C96)*100)</f>
        <v>89.713094378206989</v>
      </c>
    </row>
    <row r="97" spans="1:6" x14ac:dyDescent="0.2">
      <c r="A97" s="7" t="s">
        <v>15</v>
      </c>
      <c r="B97" s="8" t="s">
        <v>16</v>
      </c>
      <c r="C97" s="17">
        <v>277933.63</v>
      </c>
      <c r="D97" s="18">
        <v>137703.35999999999</v>
      </c>
      <c r="E97" s="17">
        <v>137703.35999999999</v>
      </c>
      <c r="F97" s="17">
        <f>IF(C97=0,0,(D97/C97)*100)</f>
        <v>49.545411255197862</v>
      </c>
    </row>
    <row r="98" spans="1:6" x14ac:dyDescent="0.2">
      <c r="A98" s="7" t="s">
        <v>77</v>
      </c>
      <c r="B98" s="8" t="s">
        <v>78</v>
      </c>
      <c r="C98" s="17">
        <v>382124</v>
      </c>
      <c r="D98" s="18">
        <v>201547.9</v>
      </c>
      <c r="E98" s="17">
        <v>201547.9</v>
      </c>
      <c r="F98" s="17">
        <f>IF(C98=0,0,(D98/C98)*100)</f>
        <v>52.744109242026148</v>
      </c>
    </row>
    <row r="99" spans="1:6" x14ac:dyDescent="0.2">
      <c r="A99" s="7" t="s">
        <v>17</v>
      </c>
      <c r="B99" s="8" t="s">
        <v>18</v>
      </c>
      <c r="C99" s="17">
        <v>130592</v>
      </c>
      <c r="D99" s="18">
        <v>130322.61</v>
      </c>
      <c r="E99" s="17">
        <v>130322.61</v>
      </c>
      <c r="F99" s="17">
        <f>IF(C99=0,0,(D99/C99)*100)</f>
        <v>99.79371630727762</v>
      </c>
    </row>
    <row r="100" spans="1:6" x14ac:dyDescent="0.2">
      <c r="A100" s="7" t="s">
        <v>21</v>
      </c>
      <c r="B100" s="8" t="s">
        <v>22</v>
      </c>
      <c r="C100" s="17">
        <v>24000</v>
      </c>
      <c r="D100" s="18">
        <v>17215.400000000001</v>
      </c>
      <c r="E100" s="17">
        <v>17215.400000000001</v>
      </c>
      <c r="F100" s="17">
        <f>IF(C100=0,0,(D100/C100)*100)</f>
        <v>71.730833333333351</v>
      </c>
    </row>
    <row r="101" spans="1:6" x14ac:dyDescent="0.2">
      <c r="A101" s="7" t="s">
        <v>23</v>
      </c>
      <c r="B101" s="8" t="s">
        <v>24</v>
      </c>
      <c r="C101" s="17">
        <v>192027</v>
      </c>
      <c r="D101" s="18">
        <v>180877.61</v>
      </c>
      <c r="E101" s="17">
        <v>180877.61</v>
      </c>
      <c r="F101" s="17">
        <f>IF(C101=0,0,(D101/C101)*100)</f>
        <v>94.193842532560524</v>
      </c>
    </row>
    <row r="102" spans="1:6" x14ac:dyDescent="0.2">
      <c r="A102" s="7" t="s">
        <v>25</v>
      </c>
      <c r="B102" s="8" t="s">
        <v>26</v>
      </c>
      <c r="C102" s="17">
        <v>642298</v>
      </c>
      <c r="D102" s="18">
        <v>641590.80000000005</v>
      </c>
      <c r="E102" s="17">
        <v>641590.80000000005</v>
      </c>
      <c r="F102" s="17">
        <f>IF(C102=0,0,(D102/C102)*100)</f>
        <v>99.889895344528554</v>
      </c>
    </row>
    <row r="103" spans="1:6" x14ac:dyDescent="0.2">
      <c r="A103" s="7" t="s">
        <v>51</v>
      </c>
      <c r="B103" s="8" t="s">
        <v>52</v>
      </c>
      <c r="C103" s="17">
        <v>6000</v>
      </c>
      <c r="D103" s="18">
        <v>5380.48</v>
      </c>
      <c r="E103" s="17">
        <v>5380.48</v>
      </c>
      <c r="F103" s="17">
        <f>IF(C103=0,0,(D103/C103)*100)</f>
        <v>89.674666666666653</v>
      </c>
    </row>
    <row r="104" spans="1:6" ht="25.5" x14ac:dyDescent="0.2">
      <c r="A104" s="7" t="s">
        <v>27</v>
      </c>
      <c r="B104" s="8" t="s">
        <v>28</v>
      </c>
      <c r="C104" s="17">
        <v>22800</v>
      </c>
      <c r="D104" s="18">
        <v>0</v>
      </c>
      <c r="E104" s="17">
        <v>0</v>
      </c>
      <c r="F104" s="17">
        <f>IF(C104=0,0,(D104/C104)*100)</f>
        <v>0</v>
      </c>
    </row>
    <row r="105" spans="1:6" x14ac:dyDescent="0.2">
      <c r="A105" s="7" t="s">
        <v>37</v>
      </c>
      <c r="B105" s="8" t="s">
        <v>38</v>
      </c>
      <c r="C105" s="17">
        <v>70000</v>
      </c>
      <c r="D105" s="18">
        <v>18448</v>
      </c>
      <c r="E105" s="17">
        <v>18448</v>
      </c>
      <c r="F105" s="17">
        <f>IF(C105=0,0,(D105/C105)*100)</f>
        <v>26.354285714285712</v>
      </c>
    </row>
    <row r="106" spans="1:6" ht="25.5" x14ac:dyDescent="0.2">
      <c r="A106" s="5" t="s">
        <v>81</v>
      </c>
      <c r="B106" s="6" t="s">
        <v>80</v>
      </c>
      <c r="C106" s="15">
        <v>5659100</v>
      </c>
      <c r="D106" s="16">
        <v>5619338.5700000003</v>
      </c>
      <c r="E106" s="15">
        <v>5570498.1200000001</v>
      </c>
      <c r="F106" s="15">
        <f>IF(C106=0,0,(D106/C106)*100)</f>
        <v>99.297389514233714</v>
      </c>
    </row>
    <row r="107" spans="1:6" ht="25.5" x14ac:dyDescent="0.2">
      <c r="A107" s="5" t="s">
        <v>73</v>
      </c>
      <c r="B107" s="6" t="s">
        <v>74</v>
      </c>
      <c r="C107" s="15">
        <v>5659100</v>
      </c>
      <c r="D107" s="16">
        <v>5619338.5700000003</v>
      </c>
      <c r="E107" s="15">
        <v>5570498.1200000001</v>
      </c>
      <c r="F107" s="15">
        <f>IF(C107=0,0,(D107/C107)*100)</f>
        <v>99.297389514233714</v>
      </c>
    </row>
    <row r="108" spans="1:6" x14ac:dyDescent="0.2">
      <c r="A108" s="7" t="s">
        <v>11</v>
      </c>
      <c r="B108" s="8" t="s">
        <v>12</v>
      </c>
      <c r="C108" s="17">
        <v>4638607</v>
      </c>
      <c r="D108" s="18">
        <v>4603486.9000000004</v>
      </c>
      <c r="E108" s="17">
        <v>4554646.45</v>
      </c>
      <c r="F108" s="17">
        <f>IF(C108=0,0,(D108/C108)*100)</f>
        <v>99.242873992127386</v>
      </c>
    </row>
    <row r="109" spans="1:6" x14ac:dyDescent="0.2">
      <c r="A109" s="7" t="s">
        <v>13</v>
      </c>
      <c r="B109" s="8" t="s">
        <v>14</v>
      </c>
      <c r="C109" s="17">
        <v>1020493</v>
      </c>
      <c r="D109" s="18">
        <v>1015851.67</v>
      </c>
      <c r="E109" s="17">
        <v>1015851.67</v>
      </c>
      <c r="F109" s="17">
        <f>IF(C109=0,0,(D109/C109)*100)</f>
        <v>99.545187473113501</v>
      </c>
    </row>
    <row r="110" spans="1:6" ht="25.5" x14ac:dyDescent="0.2">
      <c r="A110" s="5" t="s">
        <v>82</v>
      </c>
      <c r="B110" s="6" t="s">
        <v>80</v>
      </c>
      <c r="C110" s="15">
        <v>429410.24</v>
      </c>
      <c r="D110" s="16">
        <v>0</v>
      </c>
      <c r="E110" s="15">
        <v>0</v>
      </c>
      <c r="F110" s="15">
        <f>IF(C110=0,0,(D110/C110)*100)</f>
        <v>0</v>
      </c>
    </row>
    <row r="111" spans="1:6" ht="25.5" x14ac:dyDescent="0.2">
      <c r="A111" s="5" t="s">
        <v>73</v>
      </c>
      <c r="B111" s="6" t="s">
        <v>74</v>
      </c>
      <c r="C111" s="15">
        <v>429410.24</v>
      </c>
      <c r="D111" s="16">
        <v>0</v>
      </c>
      <c r="E111" s="15">
        <v>0</v>
      </c>
      <c r="F111" s="15">
        <f>IF(C111=0,0,(D111/C111)*100)</f>
        <v>0</v>
      </c>
    </row>
    <row r="112" spans="1:6" x14ac:dyDescent="0.2">
      <c r="A112" s="7" t="s">
        <v>11</v>
      </c>
      <c r="B112" s="8" t="s">
        <v>12</v>
      </c>
      <c r="C112" s="17">
        <v>234000</v>
      </c>
      <c r="D112" s="18">
        <v>0</v>
      </c>
      <c r="E112" s="17">
        <v>0</v>
      </c>
      <c r="F112" s="17">
        <f>IF(C112=0,0,(D112/C112)*100)</f>
        <v>0</v>
      </c>
    </row>
    <row r="113" spans="1:6" x14ac:dyDescent="0.2">
      <c r="A113" s="7" t="s">
        <v>13</v>
      </c>
      <c r="B113" s="8" t="s">
        <v>14</v>
      </c>
      <c r="C113" s="17">
        <v>66000</v>
      </c>
      <c r="D113" s="18">
        <v>0</v>
      </c>
      <c r="E113" s="17">
        <v>0</v>
      </c>
      <c r="F113" s="17">
        <f>IF(C113=0,0,(D113/C113)*100)</f>
        <v>0</v>
      </c>
    </row>
    <row r="114" spans="1:6" x14ac:dyDescent="0.2">
      <c r="A114" s="7" t="s">
        <v>15</v>
      </c>
      <c r="B114" s="8" t="s">
        <v>16</v>
      </c>
      <c r="C114" s="17">
        <v>129410.24000000001</v>
      </c>
      <c r="D114" s="18">
        <v>0</v>
      </c>
      <c r="E114" s="17">
        <v>0</v>
      </c>
      <c r="F114" s="17">
        <f>IF(C114=0,0,(D114/C114)*100)</f>
        <v>0</v>
      </c>
    </row>
    <row r="115" spans="1:6" ht="25.5" x14ac:dyDescent="0.2">
      <c r="A115" s="5" t="s">
        <v>83</v>
      </c>
      <c r="B115" s="6" t="s">
        <v>84</v>
      </c>
      <c r="C115" s="15">
        <v>203928</v>
      </c>
      <c r="D115" s="16">
        <v>165804.68000000002</v>
      </c>
      <c r="E115" s="15">
        <v>165804.68000000002</v>
      </c>
      <c r="F115" s="15">
        <f>IF(C115=0,0,(D115/C115)*100)</f>
        <v>81.30549998038525</v>
      </c>
    </row>
    <row r="116" spans="1:6" ht="25.5" x14ac:dyDescent="0.2">
      <c r="A116" s="5" t="s">
        <v>73</v>
      </c>
      <c r="B116" s="6" t="s">
        <v>74</v>
      </c>
      <c r="C116" s="15">
        <v>203928</v>
      </c>
      <c r="D116" s="16">
        <v>165804.68000000002</v>
      </c>
      <c r="E116" s="15">
        <v>165804.68000000002</v>
      </c>
      <c r="F116" s="15">
        <f>IF(C116=0,0,(D116/C116)*100)</f>
        <v>81.30549998038525</v>
      </c>
    </row>
    <row r="117" spans="1:6" x14ac:dyDescent="0.2">
      <c r="A117" s="7" t="s">
        <v>11</v>
      </c>
      <c r="B117" s="8" t="s">
        <v>12</v>
      </c>
      <c r="C117" s="17">
        <v>149424</v>
      </c>
      <c r="D117" s="18">
        <v>135905.48000000001</v>
      </c>
      <c r="E117" s="17">
        <v>135905.48000000001</v>
      </c>
      <c r="F117" s="17">
        <f>IF(C117=0,0,(D117/C117)*100)</f>
        <v>90.952912517400151</v>
      </c>
    </row>
    <row r="118" spans="1:6" x14ac:dyDescent="0.2">
      <c r="A118" s="7" t="s">
        <v>13</v>
      </c>
      <c r="B118" s="8" t="s">
        <v>14</v>
      </c>
      <c r="C118" s="17">
        <v>32872</v>
      </c>
      <c r="D118" s="18">
        <v>29899.200000000001</v>
      </c>
      <c r="E118" s="17">
        <v>29899.200000000001</v>
      </c>
      <c r="F118" s="17">
        <f>IF(C118=0,0,(D118/C118)*100)</f>
        <v>90.95643708931614</v>
      </c>
    </row>
    <row r="119" spans="1:6" x14ac:dyDescent="0.2">
      <c r="A119" s="7" t="s">
        <v>23</v>
      </c>
      <c r="B119" s="8" t="s">
        <v>24</v>
      </c>
      <c r="C119" s="17">
        <v>168</v>
      </c>
      <c r="D119" s="18">
        <v>0</v>
      </c>
      <c r="E119" s="17">
        <v>0</v>
      </c>
      <c r="F119" s="17">
        <f>IF(C119=0,0,(D119/C119)*100)</f>
        <v>0</v>
      </c>
    </row>
    <row r="120" spans="1:6" x14ac:dyDescent="0.2">
      <c r="A120" s="7" t="s">
        <v>25</v>
      </c>
      <c r="B120" s="8" t="s">
        <v>26</v>
      </c>
      <c r="C120" s="17">
        <v>1464</v>
      </c>
      <c r="D120" s="18">
        <v>0</v>
      </c>
      <c r="E120" s="17">
        <v>0</v>
      </c>
      <c r="F120" s="17">
        <f>IF(C120=0,0,(D120/C120)*100)</f>
        <v>0</v>
      </c>
    </row>
    <row r="121" spans="1:6" x14ac:dyDescent="0.2">
      <c r="A121" s="7" t="s">
        <v>37</v>
      </c>
      <c r="B121" s="8" t="s">
        <v>38</v>
      </c>
      <c r="C121" s="17">
        <v>20000</v>
      </c>
      <c r="D121" s="18">
        <v>0</v>
      </c>
      <c r="E121" s="17">
        <v>0</v>
      </c>
      <c r="F121" s="17">
        <f>IF(C121=0,0,(D121/C121)*100)</f>
        <v>0</v>
      </c>
    </row>
    <row r="122" spans="1:6" x14ac:dyDescent="0.2">
      <c r="A122" s="5" t="s">
        <v>85</v>
      </c>
      <c r="B122" s="6" t="s">
        <v>86</v>
      </c>
      <c r="C122" s="15">
        <v>475544</v>
      </c>
      <c r="D122" s="16">
        <v>314343.62</v>
      </c>
      <c r="E122" s="15">
        <v>314343.62</v>
      </c>
      <c r="F122" s="15">
        <f>IF(C122=0,0,(D122/C122)*100)</f>
        <v>66.101900139629549</v>
      </c>
    </row>
    <row r="123" spans="1:6" ht="25.5" x14ac:dyDescent="0.2">
      <c r="A123" s="5" t="s">
        <v>73</v>
      </c>
      <c r="B123" s="6" t="s">
        <v>74</v>
      </c>
      <c r="C123" s="15">
        <v>475544</v>
      </c>
      <c r="D123" s="16">
        <v>314343.62</v>
      </c>
      <c r="E123" s="15">
        <v>314343.62</v>
      </c>
      <c r="F123" s="15">
        <f>IF(C123=0,0,(D123/C123)*100)</f>
        <v>66.101900139629549</v>
      </c>
    </row>
    <row r="124" spans="1:6" x14ac:dyDescent="0.2">
      <c r="A124" s="7" t="s">
        <v>11</v>
      </c>
      <c r="B124" s="8" t="s">
        <v>12</v>
      </c>
      <c r="C124" s="17">
        <v>354892</v>
      </c>
      <c r="D124" s="18">
        <v>252508.89</v>
      </c>
      <c r="E124" s="17">
        <v>252508.89</v>
      </c>
      <c r="F124" s="17">
        <f>IF(C124=0,0,(D124/C124)*100)</f>
        <v>71.150910699593112</v>
      </c>
    </row>
    <row r="125" spans="1:6" x14ac:dyDescent="0.2">
      <c r="A125" s="7" t="s">
        <v>13</v>
      </c>
      <c r="B125" s="8" t="s">
        <v>14</v>
      </c>
      <c r="C125" s="17">
        <v>78076</v>
      </c>
      <c r="D125" s="18">
        <v>61834.73</v>
      </c>
      <c r="E125" s="17">
        <v>61834.73</v>
      </c>
      <c r="F125" s="17">
        <f>IF(C125=0,0,(D125/C125)*100)</f>
        <v>79.198127465546392</v>
      </c>
    </row>
    <row r="126" spans="1:6" x14ac:dyDescent="0.2">
      <c r="A126" s="7" t="s">
        <v>15</v>
      </c>
      <c r="B126" s="8" t="s">
        <v>16</v>
      </c>
      <c r="C126" s="17">
        <v>7900</v>
      </c>
      <c r="D126" s="18">
        <v>0</v>
      </c>
      <c r="E126" s="17">
        <v>0</v>
      </c>
      <c r="F126" s="17">
        <f>IF(C126=0,0,(D126/C126)*100)</f>
        <v>0</v>
      </c>
    </row>
    <row r="127" spans="1:6" x14ac:dyDescent="0.2">
      <c r="A127" s="7" t="s">
        <v>17</v>
      </c>
      <c r="B127" s="8" t="s">
        <v>18</v>
      </c>
      <c r="C127" s="17">
        <v>12000</v>
      </c>
      <c r="D127" s="18">
        <v>0</v>
      </c>
      <c r="E127" s="17">
        <v>0</v>
      </c>
      <c r="F127" s="17">
        <f>IF(C127=0,0,(D127/C127)*100)</f>
        <v>0</v>
      </c>
    </row>
    <row r="128" spans="1:6" x14ac:dyDescent="0.2">
      <c r="A128" s="7" t="s">
        <v>23</v>
      </c>
      <c r="B128" s="8" t="s">
        <v>24</v>
      </c>
      <c r="C128" s="17">
        <v>2632</v>
      </c>
      <c r="D128" s="18">
        <v>0</v>
      </c>
      <c r="E128" s="17">
        <v>0</v>
      </c>
      <c r="F128" s="17">
        <f>IF(C128=0,0,(D128/C128)*100)</f>
        <v>0</v>
      </c>
    </row>
    <row r="129" spans="1:6" x14ac:dyDescent="0.2">
      <c r="A129" s="7" t="s">
        <v>25</v>
      </c>
      <c r="B129" s="8" t="s">
        <v>26</v>
      </c>
      <c r="C129" s="17">
        <v>20044</v>
      </c>
      <c r="D129" s="18">
        <v>0</v>
      </c>
      <c r="E129" s="17">
        <v>0</v>
      </c>
      <c r="F129" s="17">
        <f>IF(C129=0,0,(D129/C129)*100)</f>
        <v>0</v>
      </c>
    </row>
    <row r="130" spans="1:6" x14ac:dyDescent="0.2">
      <c r="A130" s="5" t="s">
        <v>87</v>
      </c>
      <c r="B130" s="6" t="s">
        <v>88</v>
      </c>
      <c r="C130" s="15">
        <v>214550</v>
      </c>
      <c r="D130" s="16">
        <v>60983.840000000004</v>
      </c>
      <c r="E130" s="15">
        <v>60653.61</v>
      </c>
      <c r="F130" s="15">
        <f>IF(C130=0,0,(D130/C130)*100)</f>
        <v>28.424068981589372</v>
      </c>
    </row>
    <row r="131" spans="1:6" ht="25.5" x14ac:dyDescent="0.2">
      <c r="A131" s="5" t="s">
        <v>73</v>
      </c>
      <c r="B131" s="6" t="s">
        <v>74</v>
      </c>
      <c r="C131" s="15">
        <v>214550</v>
      </c>
      <c r="D131" s="16">
        <v>60983.840000000004</v>
      </c>
      <c r="E131" s="15">
        <v>60653.61</v>
      </c>
      <c r="F131" s="15">
        <f>IF(C131=0,0,(D131/C131)*100)</f>
        <v>28.424068981589372</v>
      </c>
    </row>
    <row r="132" spans="1:6" x14ac:dyDescent="0.2">
      <c r="A132" s="7" t="s">
        <v>15</v>
      </c>
      <c r="B132" s="8" t="s">
        <v>16</v>
      </c>
      <c r="C132" s="17">
        <v>184550</v>
      </c>
      <c r="D132" s="18">
        <v>55009</v>
      </c>
      <c r="E132" s="17">
        <v>55009</v>
      </c>
      <c r="F132" s="17">
        <f>IF(C132=0,0,(D132/C132)*100)</f>
        <v>29.807098347331344</v>
      </c>
    </row>
    <row r="133" spans="1:6" x14ac:dyDescent="0.2">
      <c r="A133" s="7" t="s">
        <v>17</v>
      </c>
      <c r="B133" s="8" t="s">
        <v>18</v>
      </c>
      <c r="C133" s="17">
        <v>29519</v>
      </c>
      <c r="D133" s="18">
        <v>5494.61</v>
      </c>
      <c r="E133" s="17">
        <v>5164.38</v>
      </c>
      <c r="F133" s="17">
        <f>IF(C133=0,0,(D133/C133)*100)</f>
        <v>18.61380805582845</v>
      </c>
    </row>
    <row r="134" spans="1:6" x14ac:dyDescent="0.2">
      <c r="A134" s="7" t="s">
        <v>29</v>
      </c>
      <c r="B134" s="8" t="s">
        <v>30</v>
      </c>
      <c r="C134" s="17">
        <v>481</v>
      </c>
      <c r="D134" s="18">
        <v>480.23</v>
      </c>
      <c r="E134" s="17">
        <v>480.23</v>
      </c>
      <c r="F134" s="17">
        <f>IF(C134=0,0,(D134/C134)*100)</f>
        <v>99.839916839916839</v>
      </c>
    </row>
    <row r="135" spans="1:6" ht="38.25" x14ac:dyDescent="0.2">
      <c r="A135" s="5" t="s">
        <v>89</v>
      </c>
      <c r="B135" s="6" t="s">
        <v>90</v>
      </c>
      <c r="C135" s="15">
        <v>56211</v>
      </c>
      <c r="D135" s="16">
        <v>37605.19</v>
      </c>
      <c r="E135" s="15">
        <v>37605.19</v>
      </c>
      <c r="F135" s="15">
        <f>IF(C135=0,0,(D135/C135)*100)</f>
        <v>66.900055149347992</v>
      </c>
    </row>
    <row r="136" spans="1:6" ht="25.5" x14ac:dyDescent="0.2">
      <c r="A136" s="5" t="s">
        <v>73</v>
      </c>
      <c r="B136" s="6" t="s">
        <v>74</v>
      </c>
      <c r="C136" s="15">
        <v>56211</v>
      </c>
      <c r="D136" s="16">
        <v>37605.19</v>
      </c>
      <c r="E136" s="15">
        <v>37605.19</v>
      </c>
      <c r="F136" s="15">
        <f>IF(C136=0,0,(D136/C136)*100)</f>
        <v>66.900055149347992</v>
      </c>
    </row>
    <row r="137" spans="1:6" x14ac:dyDescent="0.2">
      <c r="A137" s="7" t="s">
        <v>11</v>
      </c>
      <c r="B137" s="8" t="s">
        <v>12</v>
      </c>
      <c r="C137" s="17">
        <v>46074</v>
      </c>
      <c r="D137" s="18">
        <v>33099.43</v>
      </c>
      <c r="E137" s="17">
        <v>33099.43</v>
      </c>
      <c r="F137" s="17">
        <f>IF(C137=0,0,(D137/C137)*100)</f>
        <v>71.839714372531148</v>
      </c>
    </row>
    <row r="138" spans="1:6" x14ac:dyDescent="0.2">
      <c r="A138" s="7" t="s">
        <v>13</v>
      </c>
      <c r="B138" s="8" t="s">
        <v>14</v>
      </c>
      <c r="C138" s="17">
        <v>10137</v>
      </c>
      <c r="D138" s="18">
        <v>4505.76</v>
      </c>
      <c r="E138" s="17">
        <v>4505.76</v>
      </c>
      <c r="F138" s="17">
        <f>IF(C138=0,0,(D138/C138)*100)</f>
        <v>44.448653447765615</v>
      </c>
    </row>
    <row r="139" spans="1:6" ht="51" x14ac:dyDescent="0.2">
      <c r="A139" s="5" t="s">
        <v>91</v>
      </c>
      <c r="B139" s="6" t="s">
        <v>92</v>
      </c>
      <c r="C139" s="15">
        <v>59405.7</v>
      </c>
      <c r="D139" s="16">
        <v>56445.7</v>
      </c>
      <c r="E139" s="15">
        <v>55695.39</v>
      </c>
      <c r="F139" s="15">
        <f>IF(C139=0,0,(D139/C139)*100)</f>
        <v>95.017313153451596</v>
      </c>
    </row>
    <row r="140" spans="1:6" ht="25.5" x14ac:dyDescent="0.2">
      <c r="A140" s="5" t="s">
        <v>73</v>
      </c>
      <c r="B140" s="6" t="s">
        <v>74</v>
      </c>
      <c r="C140" s="15">
        <v>59405.7</v>
      </c>
      <c r="D140" s="16">
        <v>56445.7</v>
      </c>
      <c r="E140" s="15">
        <v>55695.39</v>
      </c>
      <c r="F140" s="15">
        <f>IF(C140=0,0,(D140/C140)*100)</f>
        <v>95.017313153451596</v>
      </c>
    </row>
    <row r="141" spans="1:6" x14ac:dyDescent="0.2">
      <c r="A141" s="7" t="s">
        <v>11</v>
      </c>
      <c r="B141" s="8" t="s">
        <v>12</v>
      </c>
      <c r="C141" s="17">
        <v>46336.45</v>
      </c>
      <c r="D141" s="18">
        <v>43376.45</v>
      </c>
      <c r="E141" s="17">
        <v>43376.45</v>
      </c>
      <c r="F141" s="17">
        <f>IF(C141=0,0,(D141/C141)*100)</f>
        <v>93.611940491772671</v>
      </c>
    </row>
    <row r="142" spans="1:6" x14ac:dyDescent="0.2">
      <c r="A142" s="7" t="s">
        <v>13</v>
      </c>
      <c r="B142" s="8" t="s">
        <v>14</v>
      </c>
      <c r="C142" s="17">
        <v>13069.25</v>
      </c>
      <c r="D142" s="18">
        <v>13069.25</v>
      </c>
      <c r="E142" s="17">
        <v>12318.94</v>
      </c>
      <c r="F142" s="17">
        <f>IF(C142=0,0,(D142/C142)*100)</f>
        <v>100</v>
      </c>
    </row>
    <row r="143" spans="1:6" x14ac:dyDescent="0.2">
      <c r="A143" s="5" t="s">
        <v>93</v>
      </c>
      <c r="B143" s="6" t="s">
        <v>94</v>
      </c>
      <c r="C143" s="15">
        <v>231600</v>
      </c>
      <c r="D143" s="16">
        <v>206115.23</v>
      </c>
      <c r="E143" s="15">
        <v>206115.23</v>
      </c>
      <c r="F143" s="15">
        <f>IF(C143=0,0,(D143/C143)*100)</f>
        <v>88.996213298791034</v>
      </c>
    </row>
    <row r="144" spans="1:6" ht="25.5" x14ac:dyDescent="0.2">
      <c r="A144" s="5" t="s">
        <v>73</v>
      </c>
      <c r="B144" s="6" t="s">
        <v>74</v>
      </c>
      <c r="C144" s="15">
        <v>231600</v>
      </c>
      <c r="D144" s="16">
        <v>206115.23</v>
      </c>
      <c r="E144" s="15">
        <v>206115.23</v>
      </c>
      <c r="F144" s="15">
        <f>IF(C144=0,0,(D144/C144)*100)</f>
        <v>88.996213298791034</v>
      </c>
    </row>
    <row r="145" spans="1:6" x14ac:dyDescent="0.2">
      <c r="A145" s="7" t="s">
        <v>11</v>
      </c>
      <c r="B145" s="8" t="s">
        <v>12</v>
      </c>
      <c r="C145" s="17">
        <v>179900</v>
      </c>
      <c r="D145" s="18">
        <v>158487.97</v>
      </c>
      <c r="E145" s="17">
        <v>158487.97</v>
      </c>
      <c r="F145" s="17">
        <f>IF(C145=0,0,(D145/C145)*100)</f>
        <v>88.097815453029455</v>
      </c>
    </row>
    <row r="146" spans="1:6" x14ac:dyDescent="0.2">
      <c r="A146" s="7" t="s">
        <v>13</v>
      </c>
      <c r="B146" s="8" t="s">
        <v>14</v>
      </c>
      <c r="C146" s="17">
        <v>39580</v>
      </c>
      <c r="D146" s="18">
        <v>37087.26</v>
      </c>
      <c r="E146" s="17">
        <v>37087.26</v>
      </c>
      <c r="F146" s="17">
        <f>IF(C146=0,0,(D146/C146)*100)</f>
        <v>93.702021222839832</v>
      </c>
    </row>
    <row r="147" spans="1:6" x14ac:dyDescent="0.2">
      <c r="A147" s="7" t="s">
        <v>15</v>
      </c>
      <c r="B147" s="8" t="s">
        <v>16</v>
      </c>
      <c r="C147" s="17">
        <v>10680</v>
      </c>
      <c r="D147" s="18">
        <v>10000</v>
      </c>
      <c r="E147" s="17">
        <v>10000</v>
      </c>
      <c r="F147" s="17">
        <f>IF(C147=0,0,(D147/C147)*100)</f>
        <v>93.63295880149812</v>
      </c>
    </row>
    <row r="148" spans="1:6" x14ac:dyDescent="0.2">
      <c r="A148" s="7" t="s">
        <v>17</v>
      </c>
      <c r="B148" s="8" t="s">
        <v>18</v>
      </c>
      <c r="C148" s="17">
        <v>1440</v>
      </c>
      <c r="D148" s="18">
        <v>540</v>
      </c>
      <c r="E148" s="17">
        <v>540</v>
      </c>
      <c r="F148" s="17">
        <f>IF(C148=0,0,(D148/C148)*100)</f>
        <v>37.5</v>
      </c>
    </row>
    <row r="149" spans="1:6" ht="25.5" x14ac:dyDescent="0.2">
      <c r="A149" s="5" t="s">
        <v>95</v>
      </c>
      <c r="B149" s="6" t="s">
        <v>44</v>
      </c>
      <c r="C149" s="15">
        <v>597417</v>
      </c>
      <c r="D149" s="16">
        <v>430512.93</v>
      </c>
      <c r="E149" s="15">
        <v>430512.93</v>
      </c>
      <c r="F149" s="15">
        <f>IF(C149=0,0,(D149/C149)*100)</f>
        <v>72.062383561231101</v>
      </c>
    </row>
    <row r="150" spans="1:6" ht="25.5" x14ac:dyDescent="0.2">
      <c r="A150" s="5" t="s">
        <v>73</v>
      </c>
      <c r="B150" s="6" t="s">
        <v>74</v>
      </c>
      <c r="C150" s="15">
        <v>597417</v>
      </c>
      <c r="D150" s="16">
        <v>430512.93</v>
      </c>
      <c r="E150" s="15">
        <v>430512.93</v>
      </c>
      <c r="F150" s="15">
        <f>IF(C150=0,0,(D150/C150)*100)</f>
        <v>72.062383561231101</v>
      </c>
    </row>
    <row r="151" spans="1:6" x14ac:dyDescent="0.2">
      <c r="A151" s="7" t="s">
        <v>11</v>
      </c>
      <c r="B151" s="8" t="s">
        <v>12</v>
      </c>
      <c r="C151" s="17">
        <v>432080</v>
      </c>
      <c r="D151" s="18">
        <v>300965.95</v>
      </c>
      <c r="E151" s="17">
        <v>300965.95</v>
      </c>
      <c r="F151" s="17">
        <f>IF(C151=0,0,(D151/C151)*100)</f>
        <v>69.655144880577666</v>
      </c>
    </row>
    <row r="152" spans="1:6" x14ac:dyDescent="0.2">
      <c r="A152" s="7" t="s">
        <v>13</v>
      </c>
      <c r="B152" s="8" t="s">
        <v>14</v>
      </c>
      <c r="C152" s="17">
        <v>98600</v>
      </c>
      <c r="D152" s="18">
        <v>70729.11</v>
      </c>
      <c r="E152" s="17">
        <v>70729.11</v>
      </c>
      <c r="F152" s="17">
        <f>IF(C152=0,0,(D152/C152)*100)</f>
        <v>71.73337728194727</v>
      </c>
    </row>
    <row r="153" spans="1:6" x14ac:dyDescent="0.2">
      <c r="A153" s="7" t="s">
        <v>15</v>
      </c>
      <c r="B153" s="8" t="s">
        <v>16</v>
      </c>
      <c r="C153" s="17">
        <v>12000</v>
      </c>
      <c r="D153" s="18">
        <v>11239.1</v>
      </c>
      <c r="E153" s="17">
        <v>11239.1</v>
      </c>
      <c r="F153" s="17">
        <f>IF(C153=0,0,(D153/C153)*100)</f>
        <v>93.659166666666664</v>
      </c>
    </row>
    <row r="154" spans="1:6" x14ac:dyDescent="0.2">
      <c r="A154" s="7" t="s">
        <v>17</v>
      </c>
      <c r="B154" s="8" t="s">
        <v>18</v>
      </c>
      <c r="C154" s="17">
        <v>30000</v>
      </c>
      <c r="D154" s="18">
        <v>24700</v>
      </c>
      <c r="E154" s="17">
        <v>24700</v>
      </c>
      <c r="F154" s="17">
        <f>IF(C154=0,0,(D154/C154)*100)</f>
        <v>82.333333333333343</v>
      </c>
    </row>
    <row r="155" spans="1:6" x14ac:dyDescent="0.2">
      <c r="A155" s="7" t="s">
        <v>23</v>
      </c>
      <c r="B155" s="8" t="s">
        <v>24</v>
      </c>
      <c r="C155" s="17">
        <v>22237</v>
      </c>
      <c r="D155" s="18">
        <v>20404.07</v>
      </c>
      <c r="E155" s="17">
        <v>20404.07</v>
      </c>
      <c r="F155" s="17">
        <f>IF(C155=0,0,(D155/C155)*100)</f>
        <v>91.757296397895388</v>
      </c>
    </row>
    <row r="156" spans="1:6" ht="25.5" x14ac:dyDescent="0.2">
      <c r="A156" s="7" t="s">
        <v>27</v>
      </c>
      <c r="B156" s="8" t="s">
        <v>28</v>
      </c>
      <c r="C156" s="17">
        <v>2500</v>
      </c>
      <c r="D156" s="18">
        <v>2474.6999999999998</v>
      </c>
      <c r="E156" s="17">
        <v>2474.6999999999998</v>
      </c>
      <c r="F156" s="17">
        <f>IF(C156=0,0,(D156/C156)*100)</f>
        <v>98.988</v>
      </c>
    </row>
    <row r="157" spans="1:6" ht="25.5" x14ac:dyDescent="0.2">
      <c r="A157" s="5" t="s">
        <v>96</v>
      </c>
      <c r="B157" s="6" t="s">
        <v>97</v>
      </c>
      <c r="C157" s="15">
        <v>180000</v>
      </c>
      <c r="D157" s="16">
        <v>34459.96</v>
      </c>
      <c r="E157" s="15">
        <v>34459.96</v>
      </c>
      <c r="F157" s="15">
        <f>IF(C157=0,0,(D157/C157)*100)</f>
        <v>19.144422222222222</v>
      </c>
    </row>
    <row r="158" spans="1:6" ht="25.5" x14ac:dyDescent="0.2">
      <c r="A158" s="5" t="s">
        <v>73</v>
      </c>
      <c r="B158" s="6" t="s">
        <v>74</v>
      </c>
      <c r="C158" s="15">
        <v>180000</v>
      </c>
      <c r="D158" s="16">
        <v>34459.96</v>
      </c>
      <c r="E158" s="15">
        <v>34459.96</v>
      </c>
      <c r="F158" s="15">
        <f>IF(C158=0,0,(D158/C158)*100)</f>
        <v>19.144422222222222</v>
      </c>
    </row>
    <row r="159" spans="1:6" x14ac:dyDescent="0.2">
      <c r="A159" s="7" t="s">
        <v>15</v>
      </c>
      <c r="B159" s="8" t="s">
        <v>16</v>
      </c>
      <c r="C159" s="17">
        <v>100000</v>
      </c>
      <c r="D159" s="18">
        <v>27959.96</v>
      </c>
      <c r="E159" s="17">
        <v>27959.96</v>
      </c>
      <c r="F159" s="17">
        <f>IF(C159=0,0,(D159/C159)*100)</f>
        <v>27.959959999999999</v>
      </c>
    </row>
    <row r="160" spans="1:6" x14ac:dyDescent="0.2">
      <c r="A160" s="7" t="s">
        <v>17</v>
      </c>
      <c r="B160" s="8" t="s">
        <v>18</v>
      </c>
      <c r="C160" s="17">
        <v>80000</v>
      </c>
      <c r="D160" s="18">
        <v>6500</v>
      </c>
      <c r="E160" s="17">
        <v>6500</v>
      </c>
      <c r="F160" s="17">
        <f>IF(C160=0,0,(D160/C160)*100)</f>
        <v>8.125</v>
      </c>
    </row>
    <row r="161" spans="1:6" ht="25.5" x14ac:dyDescent="0.2">
      <c r="A161" s="5" t="s">
        <v>98</v>
      </c>
      <c r="B161" s="6" t="s">
        <v>72</v>
      </c>
      <c r="C161" s="15">
        <v>238321</v>
      </c>
      <c r="D161" s="16">
        <v>181428.07</v>
      </c>
      <c r="E161" s="15">
        <v>181428.07</v>
      </c>
      <c r="F161" s="15">
        <f>IF(C161=0,0,(D161/C161)*100)</f>
        <v>76.127605204744867</v>
      </c>
    </row>
    <row r="162" spans="1:6" x14ac:dyDescent="0.2">
      <c r="A162" s="5" t="s">
        <v>99</v>
      </c>
      <c r="B162" s="6" t="s">
        <v>100</v>
      </c>
      <c r="C162" s="15">
        <v>238321</v>
      </c>
      <c r="D162" s="16">
        <v>181428.07</v>
      </c>
      <c r="E162" s="15">
        <v>181428.07</v>
      </c>
      <c r="F162" s="15">
        <f>IF(C162=0,0,(D162/C162)*100)</f>
        <v>76.127605204744867</v>
      </c>
    </row>
    <row r="163" spans="1:6" x14ac:dyDescent="0.2">
      <c r="A163" s="7" t="s">
        <v>11</v>
      </c>
      <c r="B163" s="8" t="s">
        <v>12</v>
      </c>
      <c r="C163" s="17">
        <v>174853</v>
      </c>
      <c r="D163" s="18">
        <v>140609.07</v>
      </c>
      <c r="E163" s="17">
        <v>140609.07</v>
      </c>
      <c r="F163" s="17">
        <f>IF(C163=0,0,(D163/C163)*100)</f>
        <v>80.415589094839675</v>
      </c>
    </row>
    <row r="164" spans="1:6" x14ac:dyDescent="0.2">
      <c r="A164" s="7" t="s">
        <v>13</v>
      </c>
      <c r="B164" s="8" t="s">
        <v>14</v>
      </c>
      <c r="C164" s="17">
        <v>38468</v>
      </c>
      <c r="D164" s="18">
        <v>30934</v>
      </c>
      <c r="E164" s="17">
        <v>30934</v>
      </c>
      <c r="F164" s="17">
        <f>IF(C164=0,0,(D164/C164)*100)</f>
        <v>80.414890298429867</v>
      </c>
    </row>
    <row r="165" spans="1:6" x14ac:dyDescent="0.2">
      <c r="A165" s="7" t="s">
        <v>15</v>
      </c>
      <c r="B165" s="8" t="s">
        <v>16</v>
      </c>
      <c r="C165" s="17">
        <v>9500</v>
      </c>
      <c r="D165" s="18">
        <v>2685</v>
      </c>
      <c r="E165" s="17">
        <v>2685</v>
      </c>
      <c r="F165" s="17">
        <f>IF(C165=0,0,(D165/C165)*100)</f>
        <v>28.263157894736839</v>
      </c>
    </row>
    <row r="166" spans="1:6" x14ac:dyDescent="0.2">
      <c r="A166" s="7" t="s">
        <v>17</v>
      </c>
      <c r="B166" s="8" t="s">
        <v>18</v>
      </c>
      <c r="C166" s="17">
        <v>15000</v>
      </c>
      <c r="D166" s="18">
        <v>7200</v>
      </c>
      <c r="E166" s="17">
        <v>7200</v>
      </c>
      <c r="F166" s="17">
        <f>IF(C166=0,0,(D166/C166)*100)</f>
        <v>48</v>
      </c>
    </row>
    <row r="167" spans="1:6" x14ac:dyDescent="0.2">
      <c r="A167" s="7" t="s">
        <v>23</v>
      </c>
      <c r="B167" s="8" t="s">
        <v>24</v>
      </c>
      <c r="C167" s="17">
        <v>500</v>
      </c>
      <c r="D167" s="18">
        <v>0</v>
      </c>
      <c r="E167" s="17">
        <v>0</v>
      </c>
      <c r="F167" s="17">
        <f>IF(C167=0,0,(D167/C167)*100)</f>
        <v>0</v>
      </c>
    </row>
    <row r="168" spans="1:6" ht="25.5" x14ac:dyDescent="0.2">
      <c r="A168" s="5" t="s">
        <v>101</v>
      </c>
      <c r="B168" s="6" t="s">
        <v>66</v>
      </c>
      <c r="C168" s="15">
        <v>391812</v>
      </c>
      <c r="D168" s="16">
        <v>351314</v>
      </c>
      <c r="E168" s="15">
        <v>351314</v>
      </c>
      <c r="F168" s="15">
        <f>IF(C168=0,0,(D168/C168)*100)</f>
        <v>89.663920451645168</v>
      </c>
    </row>
    <row r="169" spans="1:6" x14ac:dyDescent="0.2">
      <c r="A169" s="5" t="s">
        <v>99</v>
      </c>
      <c r="B169" s="6" t="s">
        <v>100</v>
      </c>
      <c r="C169" s="15">
        <v>391812</v>
      </c>
      <c r="D169" s="16">
        <v>351314</v>
      </c>
      <c r="E169" s="15">
        <v>351314</v>
      </c>
      <c r="F169" s="15">
        <f>IF(C169=0,0,(D169/C169)*100)</f>
        <v>89.663920451645168</v>
      </c>
    </row>
    <row r="170" spans="1:6" ht="25.5" x14ac:dyDescent="0.2">
      <c r="A170" s="7" t="s">
        <v>67</v>
      </c>
      <c r="B170" s="8" t="s">
        <v>68</v>
      </c>
      <c r="C170" s="17">
        <v>391812</v>
      </c>
      <c r="D170" s="18">
        <v>351314</v>
      </c>
      <c r="E170" s="17">
        <v>351314</v>
      </c>
      <c r="F170" s="17">
        <f>IF(C170=0,0,(D170/C170)*100)</f>
        <v>89.663920451645168</v>
      </c>
    </row>
    <row r="171" spans="1:6" x14ac:dyDescent="0.2">
      <c r="A171" s="5" t="s">
        <v>102</v>
      </c>
      <c r="B171" s="6" t="s">
        <v>70</v>
      </c>
      <c r="C171" s="15">
        <v>469594</v>
      </c>
      <c r="D171" s="16">
        <v>469011</v>
      </c>
      <c r="E171" s="15">
        <v>469011</v>
      </c>
      <c r="F171" s="15">
        <f>IF(C171=0,0,(D171/C171)*100)</f>
        <v>99.875850202515366</v>
      </c>
    </row>
    <row r="172" spans="1:6" x14ac:dyDescent="0.2">
      <c r="A172" s="5" t="s">
        <v>99</v>
      </c>
      <c r="B172" s="6" t="s">
        <v>100</v>
      </c>
      <c r="C172" s="15">
        <v>469594</v>
      </c>
      <c r="D172" s="16">
        <v>469011</v>
      </c>
      <c r="E172" s="15">
        <v>469011</v>
      </c>
      <c r="F172" s="15">
        <f>IF(C172=0,0,(D172/C172)*100)</f>
        <v>99.875850202515366</v>
      </c>
    </row>
    <row r="173" spans="1:6" ht="25.5" x14ac:dyDescent="0.2">
      <c r="A173" s="7" t="s">
        <v>67</v>
      </c>
      <c r="B173" s="8" t="s">
        <v>68</v>
      </c>
      <c r="C173" s="17">
        <v>469594</v>
      </c>
      <c r="D173" s="18">
        <v>469011</v>
      </c>
      <c r="E173" s="17">
        <v>469011</v>
      </c>
      <c r="F173" s="17">
        <f>IF(C173=0,0,(D173/C173)*100)</f>
        <v>99.875850202515366</v>
      </c>
    </row>
    <row r="174" spans="1:6" ht="38.25" x14ac:dyDescent="0.2">
      <c r="A174" s="5" t="s">
        <v>103</v>
      </c>
      <c r="B174" s="6" t="s">
        <v>104</v>
      </c>
      <c r="C174" s="15">
        <v>35000</v>
      </c>
      <c r="D174" s="16">
        <v>25000</v>
      </c>
      <c r="E174" s="15">
        <v>25000</v>
      </c>
      <c r="F174" s="15">
        <f>IF(C174=0,0,(D174/C174)*100)</f>
        <v>71.428571428571431</v>
      </c>
    </row>
    <row r="175" spans="1:6" x14ac:dyDescent="0.2">
      <c r="A175" s="5" t="s">
        <v>99</v>
      </c>
      <c r="B175" s="6" t="s">
        <v>100</v>
      </c>
      <c r="C175" s="15">
        <v>35000</v>
      </c>
      <c r="D175" s="16">
        <v>25000</v>
      </c>
      <c r="E175" s="15">
        <v>25000</v>
      </c>
      <c r="F175" s="15">
        <f>IF(C175=0,0,(D175/C175)*100)</f>
        <v>71.428571428571431</v>
      </c>
    </row>
    <row r="176" spans="1:6" ht="25.5" x14ac:dyDescent="0.2">
      <c r="A176" s="7" t="s">
        <v>67</v>
      </c>
      <c r="B176" s="8" t="s">
        <v>68</v>
      </c>
      <c r="C176" s="17">
        <v>35000</v>
      </c>
      <c r="D176" s="18">
        <v>25000</v>
      </c>
      <c r="E176" s="17">
        <v>25000</v>
      </c>
      <c r="F176" s="17">
        <f>IF(C176=0,0,(D176/C176)*100)</f>
        <v>71.428571428571431</v>
      </c>
    </row>
    <row r="177" spans="1:6" x14ac:dyDescent="0.2">
      <c r="A177" s="5" t="s">
        <v>105</v>
      </c>
      <c r="B177" s="6" t="s">
        <v>106</v>
      </c>
      <c r="C177" s="15">
        <v>22682236.07</v>
      </c>
      <c r="D177" s="16">
        <v>17435199.329999998</v>
      </c>
      <c r="E177" s="15">
        <v>17207158.049999997</v>
      </c>
      <c r="F177" s="15">
        <f>IF(C177=0,0,(D177/C177)*100)</f>
        <v>76.867198084849136</v>
      </c>
    </row>
    <row r="178" spans="1:6" x14ac:dyDescent="0.2">
      <c r="A178" s="9"/>
      <c r="B178" s="9"/>
      <c r="C178" s="19"/>
      <c r="D178" s="20"/>
      <c r="E178" s="19"/>
      <c r="F178" s="19"/>
    </row>
  </sheetData>
  <mergeCells count="1">
    <mergeCell ref="A2:G2"/>
  </mergeCells>
  <pageMargins left="0.31496062992125984" right="0.31496062992125984" top="0.39370078740157483" bottom="0.39370078740157483" header="0" footer="0"/>
  <pageSetup paperSize="9" scale="90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2021-05-20T09:52:50Z</cp:lastPrinted>
  <dcterms:created xsi:type="dcterms:W3CDTF">2021-05-20T09:48:08Z</dcterms:created>
  <dcterms:modified xsi:type="dcterms:W3CDTF">2021-05-20T10:05:20Z</dcterms:modified>
</cp:coreProperties>
</file>