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2"/>
  </bookViews>
  <sheets>
    <sheet name="додаток 2" sheetId="1" r:id="rId1"/>
    <sheet name="додаток 3" sheetId="2" r:id="rId2"/>
    <sheet name="додаток 7" sheetId="3" r:id="rId3"/>
  </sheets>
  <definedNames>
    <definedName name="_xlnm.Print_Titles" localSheetId="1">'додаток 3'!$9:$13</definedName>
    <definedName name="_xlnm.Print_Titles" localSheetId="2">'додаток 7'!$11:$13</definedName>
    <definedName name="_xlnm.Print_Area" localSheetId="0">'додаток 2'!$A$1:$G$28</definedName>
  </definedNames>
  <calcPr fullCalcOnLoad="1"/>
</workbook>
</file>

<file path=xl/sharedStrings.xml><?xml version="1.0" encoding="utf-8"?>
<sst xmlns="http://schemas.openxmlformats.org/spreadsheetml/2006/main" count="220" uniqueCount="132">
  <si>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</si>
  <si>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</si>
  <si>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</si>
  <si>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</si>
  <si>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</si>
  <si>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</si>
  <si>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</si>
  <si>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</si>
  <si>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</si>
  <si>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</si>
  <si>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</si>
  <si>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</si>
  <si>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</si>
  <si>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</si>
  <si>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</si>
  <si>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</si>
  <si>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</si>
  <si>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</si>
  <si>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0116030</t>
  </si>
  <si>
    <t>0620</t>
  </si>
  <si>
    <t>6030</t>
  </si>
  <si>
    <t>Організація благоустрою населених пунктів</t>
  </si>
  <si>
    <t>11507000000</t>
  </si>
  <si>
    <t>(код бюджету)</t>
  </si>
  <si>
    <t>Код</t>
  </si>
  <si>
    <t>Усього</t>
  </si>
  <si>
    <t>X</t>
  </si>
  <si>
    <t>УСЬОГО</t>
  </si>
  <si>
    <t>(гривень)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</si>
  <si>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</si>
  <si>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</si>
  <si>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</si>
  <si>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</si>
  <si>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</si>
  <si>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Програма громадський бюджет Великосеверинівської сільської ради на 2021</t>
  </si>
  <si>
    <t>Рішення Великосеверинівської сільської ради  від 28.12.2020 року № 56</t>
  </si>
  <si>
    <t xml:space="preserve">до рішення Великосеверинівської сільської ради </t>
  </si>
  <si>
    <t>Додаток 2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</si>
  <si>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</si>
  <si>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</si>
  <si>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</si>
  <si>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</si>
  <si>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</si>
  <si>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</si>
  <si>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</si>
  <si>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</si>
  <si>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</si>
  <si>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Зміни до розподілу</t>
  </si>
  <si>
    <t>видатків бюджету Великосеверинівської сільської територіальної громади на 2021 рік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</si>
  <si>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</si>
  <si>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</si>
  <si>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</si>
  <si>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</si>
  <si>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</si>
  <si>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</si>
  <si>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</si>
  <si>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</t>
  </si>
  <si>
    <t>Зміни до фінансування
 бюджету Великосеверинівської сільської територіальної громади на 2021 рік</t>
  </si>
  <si>
    <t xml:space="preserve">Програма забезпечення надання соціальних та реабілітаційних послуг особам з інвалідністю на території Великосеверинівської об’єднаної територіальної громади 
на 2021 – 2023 роки
</t>
  </si>
  <si>
    <t>Рішення Великосеверинівської сільської ради  від 28.12.2020 року №59</t>
  </si>
  <si>
    <t>Інше внутрішнє фінансування</t>
  </si>
  <si>
    <t>Одержано</t>
  </si>
  <si>
    <t>Повернено</t>
  </si>
  <si>
    <t>Фінансування за рахунок коштів єдиного казначейського рахунку</t>
  </si>
  <si>
    <t>від 12.10.2021р № 772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</si>
  <si>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</si>
  <si>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</si>
  <si>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</si>
  <si>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</si>
  <si>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0110191</t>
  </si>
  <si>
    <t>0191</t>
  </si>
  <si>
    <t>0160</t>
  </si>
  <si>
    <t>Проведення місцевих виборів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</si>
  <si>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</si>
  <si>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</si>
  <si>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</si>
  <si>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</si>
  <si>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</si>
  <si>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</si>
  <si>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</si>
  <si>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0118230</t>
  </si>
  <si>
    <t>8230</t>
  </si>
  <si>
    <t>0380</t>
  </si>
  <si>
    <t>Інші заходи громадського порядку та безпеки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</si>
  <si>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</si>
  <si>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</si>
  <si>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</si>
  <si>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</si>
  <si>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</si>
  <si>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</si>
  <si>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</si>
  <si>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</si>
  <si>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</si>
  <si>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</si>
  <si>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</si>
  <si>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0611061</t>
  </si>
  <si>
    <t>1061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</si>
  <si>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</si>
  <si>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</si>
  <si>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</si>
  <si>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</si>
  <si>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</si>
  <si>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</si>
  <si>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</si>
  <si>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0611142</t>
  </si>
  <si>
    <t>1142</t>
  </si>
  <si>
    <t>0990</t>
  </si>
  <si>
    <t>Інші програми та заходи у сфері освіти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</si>
  <si>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</si>
  <si>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</si>
  <si>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</si>
  <si>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</si>
  <si>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</si>
  <si>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</si>
  <si>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0614030</t>
  </si>
  <si>
    <t>4030</t>
  </si>
  <si>
    <t>0824</t>
  </si>
  <si>
    <t>Забезпечення діяльності бібліотек</t>
  </si>
  <si>
    <t>0614060</t>
  </si>
  <si>
    <t>від 12.10.2021р.  № 772</t>
  </si>
  <si>
    <t>Програма підвищення кваліфікації  посадових осіб місцевого самоврядування та депутатів  Великосеверинівської сільської ради на 2021-2023 роки</t>
  </si>
  <si>
    <t>Рішення Великосеверинівської сільської ради  від 28.12.2020 року №68</t>
  </si>
  <si>
    <t xml:space="preserve">Програма економічного і соціального розвитку Великосеверинівської сільської ради на 2021-2023 роки
</t>
  </si>
  <si>
    <t>Рішення Великосеверинівської сільської ради  від 28.12.2020 року №55  від 12.10.2021р. № 773 (зі змінами)</t>
  </si>
  <si>
    <t xml:space="preserve">Про затвердження програми
фінансової підтримки
 житлово - комунальних підприємств
Великосеверинівської сільської ради 
на 2021 – 2023 роки
</t>
  </si>
  <si>
    <t>Рішення Великосеверинівської сільської ради  від 17.02.2021 року № 258</t>
  </si>
  <si>
    <t xml:space="preserve">Програма забезпечення громадського порядку та громадської безпеки на території  Великосеверинівської сільської ради на 2020 -2023р. </t>
  </si>
  <si>
    <t>Рішення Великосеверинівської сільської ради  від 28.12.2020 року №67</t>
  </si>
  <si>
    <t>Програма «Шкільний автобус» на території Великосеверинівської  сільської ради на 2021-2023 роки</t>
  </si>
  <si>
    <t>Рішення Великосеверинівської сільської ради  від 28.12.2020 року №72</t>
  </si>
  <si>
    <t>Додаток 7</t>
  </si>
  <si>
    <t>від 07.10.2021р №772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</si>
</sst>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;\-#,##0.00;#.00,&quot;-&quot;"/>
    <numFmt numFmtId="181" formatCode="#,##0;\-#,##0;#,&quot;-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#,##0_ ;\-#,##0\ 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54" applyFont="1" applyFill="1" applyAlignment="1">
      <alignment horizontal="center"/>
      <protection/>
    </xf>
    <xf numFmtId="0" fontId="9" fillId="0" borderId="0" xfId="0" applyFont="1" applyFill="1" applyAlignment="1" quotePrefix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" fillId="0" borderId="0" xfId="54" applyFont="1" applyFill="1">
      <alignment/>
      <protection/>
    </xf>
    <xf numFmtId="18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1" fillId="0" borderId="0" xfId="53" applyFont="1" applyFill="1">
      <alignment/>
      <protection/>
    </xf>
    <xf numFmtId="0" fontId="51" fillId="0" borderId="0" xfId="53" applyFont="1" applyFill="1" applyAlignment="1">
      <alignment horizontal="center"/>
      <protection/>
    </xf>
    <xf numFmtId="0" fontId="51" fillId="0" borderId="12" xfId="53" applyFont="1" applyFill="1" applyBorder="1" applyAlignment="1" quotePrefix="1">
      <alignment horizontal="center"/>
      <protection/>
    </xf>
    <xf numFmtId="0" fontId="52" fillId="0" borderId="0" xfId="53" applyFont="1" applyFill="1">
      <alignment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vertical="center"/>
      <protection/>
    </xf>
    <xf numFmtId="0" fontId="53" fillId="0" borderId="10" xfId="53" applyFont="1" applyFill="1" applyBorder="1" applyAlignment="1">
      <alignment vertical="center" wrapText="1"/>
      <protection/>
    </xf>
    <xf numFmtId="0" fontId="51" fillId="0" borderId="10" xfId="53" applyFont="1" applyFill="1" applyBorder="1" applyAlignment="1">
      <alignment vertical="center"/>
      <protection/>
    </xf>
    <xf numFmtId="0" fontId="51" fillId="0" borderId="10" xfId="53" applyFont="1" applyFill="1" applyBorder="1" applyAlignment="1">
      <alignment vertical="center" wrapText="1"/>
      <protection/>
    </xf>
    <xf numFmtId="0" fontId="53" fillId="0" borderId="10" xfId="53" applyFont="1" applyFill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2" fillId="0" borderId="0" xfId="0" applyFont="1" applyAlignment="1">
      <alignment/>
    </xf>
    <xf numFmtId="0" fontId="51" fillId="0" borderId="0" xfId="53" applyFont="1" applyFill="1" applyAlignment="1">
      <alignment horizontal="right"/>
      <protection/>
    </xf>
    <xf numFmtId="0" fontId="53" fillId="0" borderId="10" xfId="53" applyFont="1" applyFill="1" applyBorder="1" applyAlignment="1" quotePrefix="1">
      <alignment horizontal="center" vertical="center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4" fontId="53" fillId="0" borderId="10" xfId="53" applyNumberFormat="1" applyFont="1" applyFill="1" applyBorder="1" applyAlignment="1">
      <alignment horizontal="center" vertical="center" wrapText="1"/>
      <protection/>
    </xf>
    <xf numFmtId="4" fontId="53" fillId="0" borderId="10" xfId="53" applyNumberFormat="1" applyFont="1" applyFill="1" applyBorder="1" applyAlignment="1" quotePrefix="1">
      <alignment vertical="center" wrapText="1"/>
      <protection/>
    </xf>
    <xf numFmtId="4" fontId="53" fillId="0" borderId="10" xfId="53" applyNumberFormat="1" applyFont="1" applyFill="1" applyBorder="1" applyAlignment="1">
      <alignment vertical="center" wrapText="1"/>
      <protection/>
    </xf>
    <xf numFmtId="0" fontId="51" fillId="0" borderId="10" xfId="53" applyFont="1" applyFill="1" applyBorder="1" applyAlignment="1" quotePrefix="1">
      <alignment horizontal="center" vertical="center" wrapText="1"/>
      <protection/>
    </xf>
    <xf numFmtId="4" fontId="51" fillId="0" borderId="10" xfId="53" applyNumberFormat="1" applyFont="1" applyFill="1" applyBorder="1" applyAlignment="1" quotePrefix="1">
      <alignment horizontal="center" vertical="center" wrapText="1"/>
      <protection/>
    </xf>
    <xf numFmtId="4" fontId="51" fillId="0" borderId="10" xfId="53" applyNumberFormat="1" applyFont="1" applyFill="1" applyBorder="1" applyAlignment="1" quotePrefix="1">
      <alignment vertical="center" wrapText="1"/>
      <protection/>
    </xf>
    <xf numFmtId="4" fontId="51" fillId="0" borderId="10" xfId="53" applyNumberFormat="1" applyFont="1" applyFill="1" applyBorder="1" applyAlignment="1">
      <alignment vertical="center" wrapText="1"/>
      <protection/>
    </xf>
    <xf numFmtId="4" fontId="2" fillId="0" borderId="10" xfId="0" applyNumberFormat="1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4" fontId="53" fillId="0" borderId="10" xfId="53" applyNumberFormat="1" applyFont="1" applyFill="1" applyBorder="1" applyAlignment="1">
      <alignment vertical="center"/>
      <protection/>
    </xf>
    <xf numFmtId="4" fontId="51" fillId="0" borderId="10" xfId="53" applyNumberFormat="1" applyFont="1" applyFill="1" applyBorder="1" applyAlignment="1">
      <alignment vertical="center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3" fillId="0" borderId="13" xfId="53" applyFont="1" applyFill="1" applyBorder="1" applyAlignment="1">
      <alignment horizontal="center" vertical="center"/>
      <protection/>
    </xf>
    <xf numFmtId="0" fontId="51" fillId="0" borderId="14" xfId="53" applyFont="1" applyFill="1" applyBorder="1" applyAlignment="1">
      <alignment/>
      <protection/>
    </xf>
    <xf numFmtId="0" fontId="51" fillId="0" borderId="15" xfId="53" applyFont="1" applyFill="1" applyBorder="1" applyAlignment="1">
      <alignment/>
      <protection/>
    </xf>
    <xf numFmtId="0" fontId="51" fillId="0" borderId="0" xfId="53" applyFont="1" applyFill="1" applyAlignment="1">
      <alignment horizontal="center"/>
      <protection/>
    </xf>
    <xf numFmtId="0" fontId="6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quotePrefix="1">
      <alignment horizontal="center" vertical="center" wrapText="1"/>
    </xf>
    <xf numFmtId="4" fontId="6" fillId="0" borderId="14" xfId="0" applyNumberFormat="1" applyFont="1" applyFill="1" applyBorder="1" applyAlignment="1" quotePrefix="1">
      <alignment horizontal="center" vertical="center" wrapText="1"/>
    </xf>
    <xf numFmtId="4" fontId="6" fillId="0" borderId="15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0" borderId="0" xfId="54" applyFont="1" applyFill="1" applyAlignment="1">
      <alignment horizontal="left"/>
      <protection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30" zoomScaleSheetLayoutView="130" zoomScalePageLayoutView="0" workbookViewId="0" topLeftCell="A10">
      <selection activeCell="D7" sqref="D7"/>
    </sheetView>
  </sheetViews>
  <sheetFormatPr defaultColWidth="9.00390625" defaultRowHeight="12.75"/>
  <cols>
    <col min="1" max="1" width="9.875" style="3" customWidth="1"/>
    <col min="2" max="2" width="31.75390625" style="2" customWidth="1"/>
    <col min="3" max="3" width="14.875" style="3" customWidth="1"/>
    <col min="4" max="4" width="15.125" style="3" customWidth="1"/>
    <col min="5" max="5" width="12.875" style="3" customWidth="1"/>
    <col min="6" max="6" width="15.125" style="3" customWidth="1"/>
    <col min="7" max="16384" width="9.125" style="2" customWidth="1"/>
  </cols>
  <sheetData>
    <row r="1" spans="1:6" s="19" customFormat="1" ht="12.75">
      <c r="A1" s="23"/>
      <c r="B1" s="23"/>
      <c r="C1" s="24"/>
      <c r="D1" s="24" t="s">
        <v>37</v>
      </c>
      <c r="E1" s="24"/>
      <c r="F1" s="24"/>
    </row>
    <row r="2" spans="1:6" s="19" customFormat="1" ht="12.75">
      <c r="A2" s="23"/>
      <c r="B2" s="23"/>
      <c r="C2" s="24"/>
      <c r="D2" s="24" t="s">
        <v>36</v>
      </c>
      <c r="E2" s="24"/>
      <c r="F2" s="24"/>
    </row>
    <row r="3" spans="1:6" s="19" customFormat="1" ht="18.75" customHeight="1">
      <c r="A3" s="23"/>
      <c r="B3" s="23"/>
      <c r="C3" s="24"/>
      <c r="D3" s="56" t="s">
        <v>64</v>
      </c>
      <c r="E3" s="56"/>
      <c r="F3" s="24"/>
    </row>
    <row r="4" spans="1:6" s="19" customFormat="1" ht="12.75">
      <c r="A4" s="4"/>
      <c r="C4" s="4"/>
      <c r="D4" s="4"/>
      <c r="E4" s="4"/>
      <c r="F4" s="4"/>
    </row>
    <row r="5" spans="1:6" s="19" customFormat="1" ht="25.5" customHeight="1">
      <c r="A5" s="57" t="s">
        <v>57</v>
      </c>
      <c r="B5" s="58"/>
      <c r="C5" s="58"/>
      <c r="D5" s="58"/>
      <c r="E5" s="58"/>
      <c r="F5" s="58"/>
    </row>
    <row r="6" spans="1:6" s="19" customFormat="1" ht="25.5" customHeight="1">
      <c r="A6" s="25" t="s">
        <v>22</v>
      </c>
      <c r="B6" s="24"/>
      <c r="C6" s="24"/>
      <c r="D6" s="24"/>
      <c r="E6" s="24"/>
      <c r="F6" s="24"/>
    </row>
    <row r="7" spans="1:6" s="19" customFormat="1" ht="12.75">
      <c r="A7" s="26" t="s">
        <v>23</v>
      </c>
      <c r="B7" s="23"/>
      <c r="C7" s="24"/>
      <c r="D7" s="24"/>
      <c r="E7" s="24"/>
      <c r="F7" s="24" t="s">
        <v>28</v>
      </c>
    </row>
    <row r="8" spans="1:6" s="19" customFormat="1" ht="25.5" customHeight="1">
      <c r="A8" s="52" t="s">
        <v>24</v>
      </c>
      <c r="B8" s="52" t="s">
        <v>43</v>
      </c>
      <c r="C8" s="52" t="s">
        <v>25</v>
      </c>
      <c r="D8" s="52" t="s">
        <v>5</v>
      </c>
      <c r="E8" s="52" t="s">
        <v>12</v>
      </c>
      <c r="F8" s="52"/>
    </row>
    <row r="9" spans="1:6" s="19" customFormat="1" ht="12.75">
      <c r="A9" s="52"/>
      <c r="B9" s="52"/>
      <c r="C9" s="52"/>
      <c r="D9" s="52"/>
      <c r="E9" s="52" t="s">
        <v>6</v>
      </c>
      <c r="F9" s="52" t="s">
        <v>13</v>
      </c>
    </row>
    <row r="10" spans="1:6" ht="12.75">
      <c r="A10" s="52"/>
      <c r="B10" s="52"/>
      <c r="C10" s="52"/>
      <c r="D10" s="52"/>
      <c r="E10" s="52"/>
      <c r="F10" s="52"/>
    </row>
    <row r="11" spans="1:6" ht="18.7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</row>
    <row r="12" spans="1:6" ht="12.75">
      <c r="A12" s="53" t="s">
        <v>44</v>
      </c>
      <c r="B12" s="54"/>
      <c r="C12" s="54"/>
      <c r="D12" s="54"/>
      <c r="E12" s="54"/>
      <c r="F12" s="55"/>
    </row>
    <row r="13" spans="1:6" ht="28.5" customHeight="1">
      <c r="A13" s="28">
        <v>200000</v>
      </c>
      <c r="B13" s="29" t="s">
        <v>38</v>
      </c>
      <c r="C13" s="50">
        <v>0</v>
      </c>
      <c r="D13" s="50">
        <v>-198708</v>
      </c>
      <c r="E13" s="50">
        <v>198708</v>
      </c>
      <c r="F13" s="50">
        <v>198708</v>
      </c>
    </row>
    <row r="14" spans="1:6" ht="39" customHeight="1">
      <c r="A14" s="28">
        <v>203000</v>
      </c>
      <c r="B14" s="29" t="s">
        <v>60</v>
      </c>
      <c r="C14" s="50">
        <v>0</v>
      </c>
      <c r="D14" s="50">
        <v>0</v>
      </c>
      <c r="E14" s="50">
        <v>0</v>
      </c>
      <c r="F14" s="50">
        <v>0</v>
      </c>
    </row>
    <row r="15" spans="1:6" ht="50.25" customHeight="1">
      <c r="A15" s="30">
        <v>203410</v>
      </c>
      <c r="B15" s="31" t="s">
        <v>61</v>
      </c>
      <c r="C15" s="51">
        <v>320146.98</v>
      </c>
      <c r="D15" s="51">
        <v>320146.98</v>
      </c>
      <c r="E15" s="51">
        <v>0</v>
      </c>
      <c r="F15" s="51">
        <v>0</v>
      </c>
    </row>
    <row r="16" spans="1:6" ht="30" customHeight="1">
      <c r="A16" s="30">
        <v>203420</v>
      </c>
      <c r="B16" s="31" t="s">
        <v>62</v>
      </c>
      <c r="C16" s="51">
        <v>-320146.98</v>
      </c>
      <c r="D16" s="51">
        <v>-320146.98</v>
      </c>
      <c r="E16" s="51">
        <v>0</v>
      </c>
      <c r="F16" s="51">
        <v>0</v>
      </c>
    </row>
    <row r="17" spans="1:6" ht="25.5">
      <c r="A17" s="28">
        <v>208000</v>
      </c>
      <c r="B17" s="29" t="s">
        <v>39</v>
      </c>
      <c r="C17" s="50">
        <v>0</v>
      </c>
      <c r="D17" s="50">
        <v>-198708</v>
      </c>
      <c r="E17" s="50">
        <v>198708</v>
      </c>
      <c r="F17" s="50">
        <v>198708</v>
      </c>
    </row>
    <row r="18" spans="1:6" ht="54" customHeight="1">
      <c r="A18" s="30">
        <v>208400</v>
      </c>
      <c r="B18" s="31" t="s">
        <v>40</v>
      </c>
      <c r="C18" s="51">
        <v>0</v>
      </c>
      <c r="D18" s="51">
        <v>-198708</v>
      </c>
      <c r="E18" s="51">
        <v>198708</v>
      </c>
      <c r="F18" s="51">
        <v>198708</v>
      </c>
    </row>
    <row r="19" spans="1:6" ht="52.5" customHeight="1">
      <c r="A19" s="32" t="s">
        <v>26</v>
      </c>
      <c r="B19" s="29" t="s">
        <v>45</v>
      </c>
      <c r="C19" s="50">
        <v>0</v>
      </c>
      <c r="D19" s="50">
        <v>-198708</v>
      </c>
      <c r="E19" s="50">
        <v>198708</v>
      </c>
      <c r="F19" s="50">
        <v>198708</v>
      </c>
    </row>
    <row r="20" spans="1:6" ht="25.5" customHeight="1">
      <c r="A20" s="53" t="s">
        <v>46</v>
      </c>
      <c r="B20" s="54"/>
      <c r="C20" s="54"/>
      <c r="D20" s="54"/>
      <c r="E20" s="54"/>
      <c r="F20" s="55"/>
    </row>
    <row r="21" spans="1:6" ht="42" customHeight="1">
      <c r="A21" s="28">
        <v>600000</v>
      </c>
      <c r="B21" s="29" t="s">
        <v>41</v>
      </c>
      <c r="C21" s="50">
        <v>0</v>
      </c>
      <c r="D21" s="50">
        <v>-198708</v>
      </c>
      <c r="E21" s="50">
        <v>198708</v>
      </c>
      <c r="F21" s="50">
        <v>198708</v>
      </c>
    </row>
    <row r="22" spans="1:6" ht="12.75">
      <c r="A22" s="28">
        <v>602000</v>
      </c>
      <c r="B22" s="29" t="s">
        <v>42</v>
      </c>
      <c r="C22" s="50">
        <v>0</v>
      </c>
      <c r="D22" s="50">
        <v>-198708</v>
      </c>
      <c r="E22" s="50">
        <v>198708</v>
      </c>
      <c r="F22" s="50">
        <v>198708</v>
      </c>
    </row>
    <row r="23" spans="1:6" ht="49.5" customHeight="1">
      <c r="A23" s="30">
        <v>602400</v>
      </c>
      <c r="B23" s="31" t="s">
        <v>40</v>
      </c>
      <c r="C23" s="51">
        <v>0</v>
      </c>
      <c r="D23" s="51">
        <v>-198708</v>
      </c>
      <c r="E23" s="51">
        <v>198708</v>
      </c>
      <c r="F23" s="51">
        <v>198708</v>
      </c>
    </row>
    <row r="24" spans="1:6" ht="25.5">
      <c r="A24" s="28">
        <v>603000</v>
      </c>
      <c r="B24" s="29" t="s">
        <v>63</v>
      </c>
      <c r="C24" s="50">
        <v>0</v>
      </c>
      <c r="D24" s="50">
        <v>0</v>
      </c>
      <c r="E24" s="50">
        <v>0</v>
      </c>
      <c r="F24" s="50">
        <v>0</v>
      </c>
    </row>
    <row r="25" spans="1:6" ht="42" customHeight="1">
      <c r="A25" s="30">
        <v>603000</v>
      </c>
      <c r="B25" s="31" t="s">
        <v>63</v>
      </c>
      <c r="C25" s="51">
        <v>0</v>
      </c>
      <c r="D25" s="51">
        <v>0</v>
      </c>
      <c r="E25" s="51">
        <v>0</v>
      </c>
      <c r="F25" s="51">
        <v>0</v>
      </c>
    </row>
    <row r="26" spans="1:6" ht="12.75">
      <c r="A26" s="32" t="s">
        <v>26</v>
      </c>
      <c r="B26" s="29" t="s">
        <v>45</v>
      </c>
      <c r="C26" s="50">
        <v>0</v>
      </c>
      <c r="D26" s="50">
        <v>-198708</v>
      </c>
      <c r="E26" s="50">
        <v>198708</v>
      </c>
      <c r="F26" s="50">
        <v>198708</v>
      </c>
    </row>
  </sheetData>
  <sheetProtection/>
  <mergeCells count="11">
    <mergeCell ref="D8:D10"/>
    <mergeCell ref="E8:F8"/>
    <mergeCell ref="A12:F12"/>
    <mergeCell ref="A20:F20"/>
    <mergeCell ref="E9:E10"/>
    <mergeCell ref="F9:F10"/>
    <mergeCell ref="D3:E3"/>
    <mergeCell ref="A5:F5"/>
    <mergeCell ref="A8:A10"/>
    <mergeCell ref="B8:B10"/>
    <mergeCell ref="C8:C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81" zoomScalePageLayoutView="0" workbookViewId="0" topLeftCell="A31">
      <selection activeCell="D16" sqref="D16"/>
    </sheetView>
  </sheetViews>
  <sheetFormatPr defaultColWidth="9.00390625" defaultRowHeight="12.75"/>
  <cols>
    <col min="1" max="3" width="12.00390625" style="2" customWidth="1"/>
    <col min="4" max="4" width="40.75390625" style="2" customWidth="1"/>
    <col min="5" max="5" width="14.25390625" style="2" customWidth="1"/>
    <col min="6" max="6" width="13.125" style="2" customWidth="1"/>
    <col min="7" max="7" width="11.625" style="2" customWidth="1"/>
    <col min="8" max="8" width="12.00390625" style="2" customWidth="1"/>
    <col min="9" max="9" width="9.25390625" style="2" customWidth="1"/>
    <col min="10" max="10" width="13.75390625" style="2" customWidth="1"/>
    <col min="11" max="11" width="11.875" style="2" customWidth="1"/>
    <col min="12" max="16" width="13.75390625" style="2" customWidth="1"/>
    <col min="17" max="16384" width="9.125" style="2" customWidth="1"/>
  </cols>
  <sheetData>
    <row r="1" spans="1:16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0</v>
      </c>
      <c r="N1" s="23"/>
      <c r="O1" s="23"/>
      <c r="P1" s="23"/>
    </row>
    <row r="2" spans="1:16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36</v>
      </c>
      <c r="N2" s="23"/>
      <c r="O2" s="23"/>
      <c r="P2" s="23"/>
    </row>
    <row r="3" spans="1:1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 t="s">
        <v>119</v>
      </c>
      <c r="N3" s="23"/>
      <c r="O3" s="23"/>
      <c r="P3" s="23"/>
    </row>
    <row r="5" spans="1:16" s="34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34" customFormat="1" ht="12.75">
      <c r="A6" s="59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s="34" customFormat="1" ht="12.75">
      <c r="A7" s="59" t="s">
        <v>48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21.75" customHeight="1">
      <c r="A8" s="26" t="s">
        <v>23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5" t="s">
        <v>28</v>
      </c>
    </row>
    <row r="9" spans="1:16" ht="32.25" customHeight="1">
      <c r="A9" s="61" t="s">
        <v>1</v>
      </c>
      <c r="B9" s="61" t="s">
        <v>2</v>
      </c>
      <c r="C9" s="61" t="s">
        <v>3</v>
      </c>
      <c r="D9" s="52" t="s">
        <v>4</v>
      </c>
      <c r="E9" s="52" t="s">
        <v>5</v>
      </c>
      <c r="F9" s="52"/>
      <c r="G9" s="52"/>
      <c r="H9" s="52"/>
      <c r="I9" s="52"/>
      <c r="J9" s="52" t="s">
        <v>12</v>
      </c>
      <c r="K9" s="52"/>
      <c r="L9" s="52"/>
      <c r="M9" s="52"/>
      <c r="N9" s="52"/>
      <c r="O9" s="52"/>
      <c r="P9" s="52" t="s">
        <v>14</v>
      </c>
    </row>
    <row r="10" spans="1:16" ht="24" customHeight="1">
      <c r="A10" s="52"/>
      <c r="B10" s="52"/>
      <c r="C10" s="52"/>
      <c r="D10" s="52"/>
      <c r="E10" s="52" t="s">
        <v>6</v>
      </c>
      <c r="F10" s="52" t="s">
        <v>7</v>
      </c>
      <c r="G10" s="52" t="s">
        <v>8</v>
      </c>
      <c r="H10" s="52"/>
      <c r="I10" s="52" t="s">
        <v>11</v>
      </c>
      <c r="J10" s="52" t="s">
        <v>6</v>
      </c>
      <c r="K10" s="52" t="s">
        <v>13</v>
      </c>
      <c r="L10" s="52" t="s">
        <v>7</v>
      </c>
      <c r="M10" s="52" t="s">
        <v>8</v>
      </c>
      <c r="N10" s="52"/>
      <c r="O10" s="52" t="s">
        <v>11</v>
      </c>
      <c r="P10" s="52"/>
    </row>
    <row r="11" spans="1:16" ht="44.25" customHeight="1">
      <c r="A11" s="52"/>
      <c r="B11" s="52"/>
      <c r="C11" s="52"/>
      <c r="D11" s="52"/>
      <c r="E11" s="52"/>
      <c r="F11" s="52"/>
      <c r="G11" s="52" t="s">
        <v>9</v>
      </c>
      <c r="H11" s="52" t="s">
        <v>10</v>
      </c>
      <c r="I11" s="52"/>
      <c r="J11" s="52"/>
      <c r="K11" s="52"/>
      <c r="L11" s="52"/>
      <c r="M11" s="52" t="s">
        <v>9</v>
      </c>
      <c r="N11" s="52" t="s">
        <v>10</v>
      </c>
      <c r="O11" s="52"/>
      <c r="P11" s="52"/>
    </row>
    <row r="12" spans="1:16" ht="12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</row>
    <row r="14" spans="1:16" ht="24.75" customHeight="1">
      <c r="A14" s="36" t="s">
        <v>15</v>
      </c>
      <c r="B14" s="37"/>
      <c r="C14" s="38"/>
      <c r="D14" s="39" t="s">
        <v>16</v>
      </c>
      <c r="E14" s="40">
        <v>-158992.82</v>
      </c>
      <c r="F14" s="40">
        <v>-220992.82</v>
      </c>
      <c r="G14" s="40">
        <v>0</v>
      </c>
      <c r="H14" s="40">
        <v>2640</v>
      </c>
      <c r="I14" s="40">
        <v>62000</v>
      </c>
      <c r="J14" s="40">
        <v>110440</v>
      </c>
      <c r="K14" s="40">
        <v>110440</v>
      </c>
      <c r="L14" s="40">
        <v>0</v>
      </c>
      <c r="M14" s="40">
        <v>0</v>
      </c>
      <c r="N14" s="40">
        <v>0</v>
      </c>
      <c r="O14" s="40">
        <v>110440</v>
      </c>
      <c r="P14" s="40">
        <v>-48552.82000000001</v>
      </c>
    </row>
    <row r="15" spans="1:16" ht="42" customHeight="1">
      <c r="A15" s="36" t="s">
        <v>17</v>
      </c>
      <c r="B15" s="37"/>
      <c r="C15" s="38"/>
      <c r="D15" s="39" t="s">
        <v>16</v>
      </c>
      <c r="E15" s="40">
        <v>-158992.82</v>
      </c>
      <c r="F15" s="40">
        <v>-220992.82</v>
      </c>
      <c r="G15" s="40">
        <v>0</v>
      </c>
      <c r="H15" s="40">
        <v>2640</v>
      </c>
      <c r="I15" s="40">
        <v>62000</v>
      </c>
      <c r="J15" s="40">
        <v>110440</v>
      </c>
      <c r="K15" s="40">
        <v>110440</v>
      </c>
      <c r="L15" s="40">
        <v>0</v>
      </c>
      <c r="M15" s="40">
        <v>0</v>
      </c>
      <c r="N15" s="40">
        <v>0</v>
      </c>
      <c r="O15" s="40">
        <v>110440</v>
      </c>
      <c r="P15" s="40">
        <v>-48552.82000000001</v>
      </c>
    </row>
    <row r="16" spans="1:16" ht="72.75" customHeight="1">
      <c r="A16" s="41" t="s">
        <v>49</v>
      </c>
      <c r="B16" s="41" t="s">
        <v>50</v>
      </c>
      <c r="C16" s="42" t="s">
        <v>51</v>
      </c>
      <c r="D16" s="43" t="s">
        <v>52</v>
      </c>
      <c r="E16" s="44">
        <v>-192260</v>
      </c>
      <c r="F16" s="44">
        <v>-192260</v>
      </c>
      <c r="G16" s="44">
        <v>0</v>
      </c>
      <c r="H16" s="44">
        <v>2640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-192260</v>
      </c>
    </row>
    <row r="17" spans="1:16" ht="67.5" customHeight="1">
      <c r="A17" s="41" t="s">
        <v>65</v>
      </c>
      <c r="B17" s="41" t="s">
        <v>66</v>
      </c>
      <c r="C17" s="42" t="s">
        <v>67</v>
      </c>
      <c r="D17" s="43" t="s">
        <v>68</v>
      </c>
      <c r="E17" s="44">
        <v>-4190</v>
      </c>
      <c r="F17" s="44">
        <v>-4190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-4190</v>
      </c>
    </row>
    <row r="18" spans="1:16" ht="27" customHeight="1">
      <c r="A18" s="41" t="s">
        <v>69</v>
      </c>
      <c r="B18" s="41" t="s">
        <v>70</v>
      </c>
      <c r="C18" s="42" t="s">
        <v>71</v>
      </c>
      <c r="D18" s="43" t="s">
        <v>72</v>
      </c>
      <c r="E18" s="44">
        <v>112406.98</v>
      </c>
      <c r="F18" s="44">
        <v>112406.98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112406.98</v>
      </c>
    </row>
    <row r="19" spans="1:16" ht="33.75" customHeight="1">
      <c r="A19" s="41" t="s">
        <v>53</v>
      </c>
      <c r="B19" s="41" t="s">
        <v>54</v>
      </c>
      <c r="C19" s="42" t="s">
        <v>55</v>
      </c>
      <c r="D19" s="43" t="s">
        <v>56</v>
      </c>
      <c r="E19" s="44">
        <v>-8000</v>
      </c>
      <c r="F19" s="44">
        <v>-8000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-8000</v>
      </c>
    </row>
    <row r="20" spans="1:16" ht="66.75" customHeight="1">
      <c r="A20" s="41" t="s">
        <v>73</v>
      </c>
      <c r="B20" s="41" t="s">
        <v>74</v>
      </c>
      <c r="C20" s="42" t="s">
        <v>75</v>
      </c>
      <c r="D20" s="43" t="s">
        <v>76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47000</v>
      </c>
      <c r="K20" s="44">
        <v>47000</v>
      </c>
      <c r="L20" s="44">
        <v>0</v>
      </c>
      <c r="M20" s="44">
        <v>0</v>
      </c>
      <c r="N20" s="44">
        <v>0</v>
      </c>
      <c r="O20" s="44">
        <v>47000</v>
      </c>
      <c r="P20" s="44">
        <v>47000</v>
      </c>
    </row>
    <row r="21" spans="1:16" ht="61.5" customHeight="1">
      <c r="A21" s="41" t="s">
        <v>77</v>
      </c>
      <c r="B21" s="41" t="s">
        <v>78</v>
      </c>
      <c r="C21" s="42" t="s">
        <v>19</v>
      </c>
      <c r="D21" s="43" t="s">
        <v>79</v>
      </c>
      <c r="E21" s="44">
        <v>62000</v>
      </c>
      <c r="F21" s="44">
        <v>0</v>
      </c>
      <c r="G21" s="44">
        <v>0</v>
      </c>
      <c r="H21" s="44">
        <v>0</v>
      </c>
      <c r="I21" s="44">
        <v>62000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62000</v>
      </c>
    </row>
    <row r="22" spans="1:16" ht="55.5" customHeight="1">
      <c r="A22" s="41" t="s">
        <v>18</v>
      </c>
      <c r="B22" s="41" t="s">
        <v>20</v>
      </c>
      <c r="C22" s="42" t="s">
        <v>19</v>
      </c>
      <c r="D22" s="43" t="s">
        <v>21</v>
      </c>
      <c r="E22" s="44">
        <v>-128708</v>
      </c>
      <c r="F22" s="44">
        <v>-128708</v>
      </c>
      <c r="G22" s="44">
        <v>0</v>
      </c>
      <c r="H22" s="44">
        <v>0</v>
      </c>
      <c r="I22" s="44">
        <v>0</v>
      </c>
      <c r="J22" s="44">
        <v>63440</v>
      </c>
      <c r="K22" s="44">
        <v>63440</v>
      </c>
      <c r="L22" s="44">
        <v>0</v>
      </c>
      <c r="M22" s="44">
        <v>0</v>
      </c>
      <c r="N22" s="44">
        <v>0</v>
      </c>
      <c r="O22" s="44">
        <v>63440</v>
      </c>
      <c r="P22" s="44">
        <v>-65268</v>
      </c>
    </row>
    <row r="23" spans="1:16" ht="28.5" customHeight="1">
      <c r="A23" s="41" t="s">
        <v>80</v>
      </c>
      <c r="B23" s="41" t="s">
        <v>81</v>
      </c>
      <c r="C23" s="42" t="s">
        <v>82</v>
      </c>
      <c r="D23" s="43" t="s">
        <v>83</v>
      </c>
      <c r="E23" s="44">
        <v>-241.8</v>
      </c>
      <c r="F23" s="44">
        <v>-241.8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-241.8</v>
      </c>
    </row>
    <row r="24" spans="1:16" ht="48" customHeight="1">
      <c r="A24" s="36" t="s">
        <v>84</v>
      </c>
      <c r="B24" s="37"/>
      <c r="C24" s="38"/>
      <c r="D24" s="39" t="s">
        <v>85</v>
      </c>
      <c r="E24" s="40">
        <v>-39715.17999999999</v>
      </c>
      <c r="F24" s="40">
        <v>-39715.17999999999</v>
      </c>
      <c r="G24" s="40">
        <v>-504947</v>
      </c>
      <c r="H24" s="40">
        <v>295370</v>
      </c>
      <c r="I24" s="40">
        <v>0</v>
      </c>
      <c r="J24" s="40">
        <v>88268</v>
      </c>
      <c r="K24" s="40">
        <v>88268</v>
      </c>
      <c r="L24" s="40">
        <v>0</v>
      </c>
      <c r="M24" s="40">
        <v>0</v>
      </c>
      <c r="N24" s="40">
        <v>0</v>
      </c>
      <c r="O24" s="40">
        <v>88268</v>
      </c>
      <c r="P24" s="40">
        <v>48552.82000000001</v>
      </c>
    </row>
    <row r="25" spans="1:16" ht="42.75" customHeight="1">
      <c r="A25" s="36" t="s">
        <v>86</v>
      </c>
      <c r="B25" s="37"/>
      <c r="C25" s="38"/>
      <c r="D25" s="39" t="s">
        <v>85</v>
      </c>
      <c r="E25" s="40">
        <v>-39715.17999999999</v>
      </c>
      <c r="F25" s="40">
        <v>-39715.17999999999</v>
      </c>
      <c r="G25" s="40">
        <v>-504947</v>
      </c>
      <c r="H25" s="40">
        <v>295370</v>
      </c>
      <c r="I25" s="40">
        <v>0</v>
      </c>
      <c r="J25" s="40">
        <v>88268</v>
      </c>
      <c r="K25" s="40">
        <v>88268</v>
      </c>
      <c r="L25" s="40">
        <v>0</v>
      </c>
      <c r="M25" s="40">
        <v>0</v>
      </c>
      <c r="N25" s="40">
        <v>0</v>
      </c>
      <c r="O25" s="40">
        <v>88268</v>
      </c>
      <c r="P25" s="40">
        <v>48552.82000000001</v>
      </c>
    </row>
    <row r="26" spans="1:16" ht="41.25" customHeight="1">
      <c r="A26" s="41" t="s">
        <v>87</v>
      </c>
      <c r="B26" s="41" t="s">
        <v>88</v>
      </c>
      <c r="C26" s="42" t="s">
        <v>89</v>
      </c>
      <c r="D26" s="43" t="s">
        <v>90</v>
      </c>
      <c r="E26" s="44">
        <v>988742</v>
      </c>
      <c r="F26" s="44">
        <v>988742</v>
      </c>
      <c r="G26" s="44">
        <v>626018</v>
      </c>
      <c r="H26" s="44">
        <v>160000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988742</v>
      </c>
    </row>
    <row r="27" spans="1:16" ht="41.25" customHeight="1">
      <c r="A27" s="41" t="s">
        <v>91</v>
      </c>
      <c r="B27" s="41" t="s">
        <v>92</v>
      </c>
      <c r="C27" s="42" t="s">
        <v>93</v>
      </c>
      <c r="D27" s="43" t="s">
        <v>94</v>
      </c>
      <c r="E27" s="44">
        <v>-528156</v>
      </c>
      <c r="F27" s="44">
        <v>-528156</v>
      </c>
      <c r="G27" s="44">
        <v>-579518</v>
      </c>
      <c r="H27" s="44">
        <v>135370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-528156</v>
      </c>
    </row>
    <row r="28" spans="1:16" ht="41.25" customHeight="1">
      <c r="A28" s="41" t="s">
        <v>95</v>
      </c>
      <c r="B28" s="41" t="s">
        <v>96</v>
      </c>
      <c r="C28" s="42" t="s">
        <v>93</v>
      </c>
      <c r="D28" s="43" t="s">
        <v>94</v>
      </c>
      <c r="E28" s="44">
        <v>0</v>
      </c>
      <c r="F28" s="44">
        <v>0</v>
      </c>
      <c r="G28" s="44">
        <v>-234000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</row>
    <row r="29" spans="1:16" ht="41.25" customHeight="1">
      <c r="A29" s="41" t="s">
        <v>97</v>
      </c>
      <c r="B29" s="41" t="s">
        <v>98</v>
      </c>
      <c r="C29" s="42" t="s">
        <v>99</v>
      </c>
      <c r="D29" s="43" t="s">
        <v>100</v>
      </c>
      <c r="E29" s="44">
        <v>-109800</v>
      </c>
      <c r="F29" s="44">
        <v>-109800</v>
      </c>
      <c r="G29" s="44">
        <v>-90000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-109800</v>
      </c>
    </row>
    <row r="30" spans="1:16" ht="47.25" customHeight="1">
      <c r="A30" s="41" t="s">
        <v>101</v>
      </c>
      <c r="B30" s="41" t="s">
        <v>102</v>
      </c>
      <c r="C30" s="42" t="s">
        <v>99</v>
      </c>
      <c r="D30" s="43" t="s">
        <v>103</v>
      </c>
      <c r="E30" s="44">
        <v>-150215</v>
      </c>
      <c r="F30" s="44">
        <v>-150215</v>
      </c>
      <c r="G30" s="44">
        <v>-123815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-150215</v>
      </c>
    </row>
    <row r="31" spans="1:16" ht="41.25" customHeight="1">
      <c r="A31" s="41" t="s">
        <v>104</v>
      </c>
      <c r="B31" s="41" t="s">
        <v>105</v>
      </c>
      <c r="C31" s="42" t="s">
        <v>106</v>
      </c>
      <c r="D31" s="43" t="s">
        <v>107</v>
      </c>
      <c r="E31" s="44">
        <v>-0.18</v>
      </c>
      <c r="F31" s="44">
        <v>-0.18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-0.18</v>
      </c>
    </row>
    <row r="32" spans="1:16" ht="81" customHeight="1">
      <c r="A32" s="41" t="s">
        <v>108</v>
      </c>
      <c r="B32" s="41" t="s">
        <v>109</v>
      </c>
      <c r="C32" s="42" t="s">
        <v>106</v>
      </c>
      <c r="D32" s="43" t="s">
        <v>110</v>
      </c>
      <c r="E32" s="44">
        <v>-111426</v>
      </c>
      <c r="F32" s="44">
        <v>-111426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-111426</v>
      </c>
    </row>
    <row r="33" spans="1:16" ht="84" customHeight="1">
      <c r="A33" s="41" t="s">
        <v>111</v>
      </c>
      <c r="B33" s="41" t="s">
        <v>112</v>
      </c>
      <c r="C33" s="42" t="s">
        <v>106</v>
      </c>
      <c r="D33" s="43" t="s">
        <v>113</v>
      </c>
      <c r="E33" s="44">
        <v>0</v>
      </c>
      <c r="F33" s="44">
        <v>0</v>
      </c>
      <c r="G33" s="44">
        <v>4368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</row>
    <row r="34" spans="1:16" ht="41.25" customHeight="1">
      <c r="A34" s="41" t="s">
        <v>114</v>
      </c>
      <c r="B34" s="41" t="s">
        <v>115</v>
      </c>
      <c r="C34" s="42" t="s">
        <v>116</v>
      </c>
      <c r="D34" s="43" t="s">
        <v>117</v>
      </c>
      <c r="E34" s="44">
        <v>-22000</v>
      </c>
      <c r="F34" s="44">
        <v>-22000</v>
      </c>
      <c r="G34" s="44">
        <v>-18000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-22000</v>
      </c>
    </row>
    <row r="35" spans="1:16" ht="57" customHeight="1">
      <c r="A35" s="41" t="s">
        <v>118</v>
      </c>
      <c r="B35" s="41" t="s">
        <v>74</v>
      </c>
      <c r="C35" s="42" t="s">
        <v>75</v>
      </c>
      <c r="D35" s="43" t="s">
        <v>76</v>
      </c>
      <c r="E35" s="44">
        <v>-106860</v>
      </c>
      <c r="F35" s="44">
        <v>-106860</v>
      </c>
      <c r="G35" s="44">
        <v>-90000</v>
      </c>
      <c r="H35" s="44">
        <v>0</v>
      </c>
      <c r="I35" s="44">
        <v>0</v>
      </c>
      <c r="J35" s="44">
        <v>88268</v>
      </c>
      <c r="K35" s="44">
        <v>88268</v>
      </c>
      <c r="L35" s="44">
        <v>0</v>
      </c>
      <c r="M35" s="44">
        <v>0</v>
      </c>
      <c r="N35" s="44">
        <v>0</v>
      </c>
      <c r="O35" s="44">
        <v>88268</v>
      </c>
      <c r="P35" s="44">
        <v>-18592</v>
      </c>
    </row>
    <row r="36" spans="1:16" ht="39.75" customHeight="1">
      <c r="A36" s="37" t="s">
        <v>26</v>
      </c>
      <c r="B36" s="36" t="s">
        <v>26</v>
      </c>
      <c r="C36" s="38" t="s">
        <v>26</v>
      </c>
      <c r="D36" s="39" t="s">
        <v>27</v>
      </c>
      <c r="E36" s="40">
        <v>-198708.00000000006</v>
      </c>
      <c r="F36" s="40">
        <v>-260708.00000000006</v>
      </c>
      <c r="G36" s="40">
        <v>-504947</v>
      </c>
      <c r="H36" s="40">
        <v>298010</v>
      </c>
      <c r="I36" s="40">
        <v>62000</v>
      </c>
      <c r="J36" s="40">
        <v>198708</v>
      </c>
      <c r="K36" s="40">
        <v>198708</v>
      </c>
      <c r="L36" s="40">
        <v>0</v>
      </c>
      <c r="M36" s="40">
        <v>0</v>
      </c>
      <c r="N36" s="40">
        <v>0</v>
      </c>
      <c r="O36" s="40">
        <v>198708</v>
      </c>
      <c r="P36" s="40">
        <v>0</v>
      </c>
    </row>
  </sheetData>
  <sheetProtection/>
  <mergeCells count="22">
    <mergeCell ref="A7:P7"/>
    <mergeCell ref="O10:O12"/>
    <mergeCell ref="P9:P12"/>
    <mergeCell ref="G11:G12"/>
    <mergeCell ref="H11:H12"/>
    <mergeCell ref="J9:O9"/>
    <mergeCell ref="J10:J12"/>
    <mergeCell ref="E9:I9"/>
    <mergeCell ref="E10:E12"/>
    <mergeCell ref="M11:M12"/>
    <mergeCell ref="A6:P6"/>
    <mergeCell ref="A9:A12"/>
    <mergeCell ref="B9:B12"/>
    <mergeCell ref="C9:C12"/>
    <mergeCell ref="D9:D12"/>
    <mergeCell ref="N11:N12"/>
    <mergeCell ref="M10:N10"/>
    <mergeCell ref="I10:I12"/>
    <mergeCell ref="F10:F12"/>
    <mergeCell ref="G10:H10"/>
    <mergeCell ref="K10:K12"/>
    <mergeCell ref="L10:L12"/>
  </mergeCells>
  <printOptions/>
  <pageMargins left="0.2362204724409449" right="0.2362204724409449" top="0.7480314960629921" bottom="0.7480314960629921" header="0.31496062992125984" footer="0.31496062992125984"/>
  <pageSetup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6"/>
  <sheetViews>
    <sheetView tabSelected="1" view="pageBreakPreview" zoomScale="90" zoomScaleNormal="110" zoomScaleSheetLayoutView="90" zoomScalePageLayoutView="0" workbookViewId="0" topLeftCell="A1">
      <selection activeCell="G4" sqref="G4:I4"/>
    </sheetView>
  </sheetViews>
  <sheetFormatPr defaultColWidth="9.00390625" defaultRowHeight="12.75"/>
  <cols>
    <col min="1" max="1" width="13.25390625" style="2" customWidth="1"/>
    <col min="2" max="2" width="11.625" style="2" customWidth="1"/>
    <col min="3" max="3" width="10.875" style="2" customWidth="1"/>
    <col min="4" max="4" width="33.875" style="3" customWidth="1"/>
    <col min="5" max="5" width="38.75390625" style="2" customWidth="1"/>
    <col min="6" max="6" width="29.00390625" style="2" customWidth="1"/>
    <col min="7" max="7" width="13.875" style="3" customWidth="1"/>
    <col min="8" max="8" width="13.375" style="3" customWidth="1"/>
    <col min="9" max="9" width="13.125" style="3" customWidth="1"/>
    <col min="10" max="10" width="14.25390625" style="3" customWidth="1"/>
    <col min="11" max="16384" width="9.125" style="2" customWidth="1"/>
  </cols>
  <sheetData>
    <row r="2" spans="8:10" ht="12.75">
      <c r="H2" s="71" t="s">
        <v>130</v>
      </c>
      <c r="I2" s="71"/>
      <c r="J2" s="71"/>
    </row>
    <row r="3" spans="6:10" ht="12.75">
      <c r="F3" s="58" t="s">
        <v>36</v>
      </c>
      <c r="G3" s="58"/>
      <c r="H3" s="58"/>
      <c r="I3" s="58"/>
      <c r="J3" s="58"/>
    </row>
    <row r="4" spans="6:9" ht="12.75">
      <c r="F4" s="3"/>
      <c r="G4" s="58" t="s">
        <v>131</v>
      </c>
      <c r="H4" s="58"/>
      <c r="I4" s="58"/>
    </row>
    <row r="7" spans="1:10" ht="15.75">
      <c r="A7" s="72" t="s">
        <v>29</v>
      </c>
      <c r="B7" s="73"/>
      <c r="C7" s="73"/>
      <c r="D7" s="73"/>
      <c r="E7" s="73"/>
      <c r="F7" s="73"/>
      <c r="G7" s="73"/>
      <c r="H7" s="73"/>
      <c r="I7" s="73"/>
      <c r="J7" s="73"/>
    </row>
    <row r="9" ht="12.75">
      <c r="A9" s="5" t="s">
        <v>22</v>
      </c>
    </row>
    <row r="10" spans="1:10" ht="12.75">
      <c r="A10" s="2" t="s">
        <v>23</v>
      </c>
      <c r="J10" s="3" t="s">
        <v>28</v>
      </c>
    </row>
    <row r="11" spans="1:10" ht="12.75">
      <c r="A11" s="62" t="s">
        <v>1</v>
      </c>
      <c r="B11" s="62" t="s">
        <v>2</v>
      </c>
      <c r="C11" s="62" t="s">
        <v>3</v>
      </c>
      <c r="D11" s="63" t="s">
        <v>4</v>
      </c>
      <c r="E11" s="63" t="s">
        <v>30</v>
      </c>
      <c r="F11" s="62" t="s">
        <v>31</v>
      </c>
      <c r="G11" s="63" t="s">
        <v>25</v>
      </c>
      <c r="H11" s="63" t="s">
        <v>5</v>
      </c>
      <c r="I11" s="63" t="s">
        <v>12</v>
      </c>
      <c r="J11" s="63"/>
    </row>
    <row r="12" spans="1:10" ht="89.25" customHeight="1">
      <c r="A12" s="63"/>
      <c r="B12" s="63"/>
      <c r="C12" s="63"/>
      <c r="D12" s="63"/>
      <c r="E12" s="63"/>
      <c r="F12" s="63"/>
      <c r="G12" s="63"/>
      <c r="H12" s="63"/>
      <c r="I12" s="1" t="s">
        <v>6</v>
      </c>
      <c r="J12" s="1" t="s">
        <v>13</v>
      </c>
    </row>
    <row r="13" spans="1:10" s="9" customFormat="1" ht="12.75" customHeight="1">
      <c r="A13" s="6">
        <v>1</v>
      </c>
      <c r="B13" s="6">
        <v>2</v>
      </c>
      <c r="C13" s="6">
        <v>3</v>
      </c>
      <c r="D13" s="7">
        <v>4</v>
      </c>
      <c r="E13" s="6">
        <v>5</v>
      </c>
      <c r="F13" s="6">
        <v>6</v>
      </c>
      <c r="G13" s="7">
        <v>7</v>
      </c>
      <c r="H13" s="7">
        <v>8</v>
      </c>
      <c r="I13" s="7">
        <v>9</v>
      </c>
      <c r="J13" s="8">
        <v>10</v>
      </c>
    </row>
    <row r="14" spans="1:11" ht="34.5" customHeight="1">
      <c r="A14" s="22" t="s">
        <v>15</v>
      </c>
      <c r="B14" s="10" t="s">
        <v>32</v>
      </c>
      <c r="C14" s="10" t="s">
        <v>32</v>
      </c>
      <c r="D14" s="64" t="s">
        <v>33</v>
      </c>
      <c r="E14" s="65"/>
      <c r="F14" s="66"/>
      <c r="G14" s="16">
        <f>G15+G16+G17+G18+G19+G20+G21</f>
        <v>31300.2</v>
      </c>
      <c r="H14" s="16">
        <f>H15+H16+H17+H18+H19+H20+H21</f>
        <v>-268639.8</v>
      </c>
      <c r="I14" s="16">
        <f>I15+I16+I17+I18+I19+I20+I21</f>
        <v>299940</v>
      </c>
      <c r="J14" s="16">
        <f>J15+J16+J17+J18+J19+J20+J21</f>
        <v>299940</v>
      </c>
      <c r="K14" s="11"/>
    </row>
    <row r="15" spans="1:11" ht="81" customHeight="1">
      <c r="A15" s="12" t="s">
        <v>65</v>
      </c>
      <c r="B15" s="12" t="s">
        <v>66</v>
      </c>
      <c r="C15" s="45" t="s">
        <v>67</v>
      </c>
      <c r="D15" s="46" t="s">
        <v>68</v>
      </c>
      <c r="E15" s="47" t="s">
        <v>120</v>
      </c>
      <c r="F15" s="47" t="s">
        <v>121</v>
      </c>
      <c r="G15" s="16">
        <v>-4190</v>
      </c>
      <c r="H15" s="20">
        <v>-4190</v>
      </c>
      <c r="I15" s="16">
        <v>0</v>
      </c>
      <c r="J15" s="16">
        <v>0</v>
      </c>
      <c r="K15" s="11"/>
    </row>
    <row r="16" spans="1:11" ht="96.75" customHeight="1">
      <c r="A16" s="12" t="s">
        <v>53</v>
      </c>
      <c r="B16" s="12" t="s">
        <v>54</v>
      </c>
      <c r="C16" s="45" t="s">
        <v>55</v>
      </c>
      <c r="D16" s="46" t="s">
        <v>56</v>
      </c>
      <c r="E16" s="47" t="s">
        <v>58</v>
      </c>
      <c r="F16" s="47" t="s">
        <v>59</v>
      </c>
      <c r="G16" s="16">
        <v>-8000</v>
      </c>
      <c r="H16" s="20">
        <v>-8000</v>
      </c>
      <c r="I16" s="16">
        <v>0</v>
      </c>
      <c r="J16" s="16">
        <v>0</v>
      </c>
      <c r="K16" s="11"/>
    </row>
    <row r="17" spans="1:11" ht="96.75" customHeight="1">
      <c r="A17" s="41" t="s">
        <v>73</v>
      </c>
      <c r="B17" s="41" t="s">
        <v>74</v>
      </c>
      <c r="C17" s="42" t="s">
        <v>75</v>
      </c>
      <c r="D17" s="43" t="s">
        <v>76</v>
      </c>
      <c r="E17" s="47" t="s">
        <v>122</v>
      </c>
      <c r="F17" s="47" t="s">
        <v>123</v>
      </c>
      <c r="G17" s="16">
        <f>I17</f>
        <v>47000</v>
      </c>
      <c r="H17" s="48">
        <v>0</v>
      </c>
      <c r="I17" s="16">
        <v>47000</v>
      </c>
      <c r="J17" s="16">
        <v>47000</v>
      </c>
      <c r="K17" s="11"/>
    </row>
    <row r="18" spans="1:11" ht="96.75" customHeight="1">
      <c r="A18" s="41" t="s">
        <v>77</v>
      </c>
      <c r="B18" s="41" t="s">
        <v>78</v>
      </c>
      <c r="C18" s="42" t="s">
        <v>19</v>
      </c>
      <c r="D18" s="43" t="s">
        <v>79</v>
      </c>
      <c r="E18" s="47" t="s">
        <v>124</v>
      </c>
      <c r="F18" s="47" t="s">
        <v>125</v>
      </c>
      <c r="G18" s="16">
        <f>H18+I18</f>
        <v>62000</v>
      </c>
      <c r="H18" s="20">
        <v>62000</v>
      </c>
      <c r="I18" s="16">
        <v>0</v>
      </c>
      <c r="J18" s="16">
        <v>0</v>
      </c>
      <c r="K18" s="11"/>
    </row>
    <row r="19" spans="1:11" ht="74.25" customHeight="1">
      <c r="A19" s="15" t="s">
        <v>18</v>
      </c>
      <c r="B19" s="12" t="s">
        <v>20</v>
      </c>
      <c r="C19" s="12" t="s">
        <v>19</v>
      </c>
      <c r="D19" s="21" t="s">
        <v>21</v>
      </c>
      <c r="E19" s="21" t="s">
        <v>34</v>
      </c>
      <c r="F19" s="21" t="s">
        <v>35</v>
      </c>
      <c r="G19" s="16">
        <f>H19+I19</f>
        <v>-65268</v>
      </c>
      <c r="H19" s="20">
        <v>-128708</v>
      </c>
      <c r="I19" s="16">
        <v>63440</v>
      </c>
      <c r="J19" s="16">
        <v>63440</v>
      </c>
      <c r="K19" s="11"/>
    </row>
    <row r="20" spans="1:11" ht="96.75" customHeight="1">
      <c r="A20" s="12" t="s">
        <v>80</v>
      </c>
      <c r="B20" s="12" t="s">
        <v>81</v>
      </c>
      <c r="C20" s="45" t="s">
        <v>82</v>
      </c>
      <c r="D20" s="46" t="s">
        <v>83</v>
      </c>
      <c r="E20" s="47" t="s">
        <v>126</v>
      </c>
      <c r="F20" s="47" t="s">
        <v>127</v>
      </c>
      <c r="G20" s="16">
        <v>-241.8</v>
      </c>
      <c r="H20" s="20">
        <v>-241.8</v>
      </c>
      <c r="I20" s="16">
        <v>0</v>
      </c>
      <c r="J20" s="16">
        <v>0</v>
      </c>
      <c r="K20" s="11"/>
    </row>
    <row r="21" spans="1:10" ht="60.75" customHeight="1">
      <c r="A21" s="15" t="s">
        <v>18</v>
      </c>
      <c r="B21" s="12" t="s">
        <v>20</v>
      </c>
      <c r="C21" s="12" t="s">
        <v>19</v>
      </c>
      <c r="D21" s="21" t="s">
        <v>21</v>
      </c>
      <c r="E21" s="21" t="s">
        <v>34</v>
      </c>
      <c r="F21" s="21" t="s">
        <v>35</v>
      </c>
      <c r="G21" s="14">
        <v>0</v>
      </c>
      <c r="H21" s="13">
        <v>-189500</v>
      </c>
      <c r="I21" s="14">
        <v>189500</v>
      </c>
      <c r="J21" s="14">
        <v>189500</v>
      </c>
    </row>
    <row r="22" spans="1:10" ht="60.75" customHeight="1">
      <c r="A22" s="49" t="s">
        <v>84</v>
      </c>
      <c r="B22" s="12"/>
      <c r="D22" s="67" t="s">
        <v>85</v>
      </c>
      <c r="E22" s="68"/>
      <c r="F22" s="69"/>
      <c r="G22" s="16">
        <f>G23</f>
        <v>-0.18</v>
      </c>
      <c r="H22" s="16">
        <f>H23</f>
        <v>-0.18</v>
      </c>
      <c r="I22" s="16">
        <f>I23</f>
        <v>0</v>
      </c>
      <c r="J22" s="16">
        <f>J23</f>
        <v>0</v>
      </c>
    </row>
    <row r="23" spans="1:10" ht="60.75" customHeight="1">
      <c r="A23" s="12" t="s">
        <v>104</v>
      </c>
      <c r="B23" s="12" t="s">
        <v>105</v>
      </c>
      <c r="C23" s="45" t="s">
        <v>106</v>
      </c>
      <c r="D23" s="46" t="s">
        <v>107</v>
      </c>
      <c r="E23" s="47" t="s">
        <v>128</v>
      </c>
      <c r="F23" s="47" t="s">
        <v>129</v>
      </c>
      <c r="G23" s="14">
        <v>-0.18</v>
      </c>
      <c r="H23" s="13">
        <v>-0.18</v>
      </c>
      <c r="I23" s="14">
        <v>0</v>
      </c>
      <c r="J23" s="14">
        <v>0</v>
      </c>
    </row>
    <row r="24" spans="1:10" ht="24" customHeight="1">
      <c r="A24" s="17" t="s">
        <v>26</v>
      </c>
      <c r="B24" s="17" t="s">
        <v>26</v>
      </c>
      <c r="C24" s="17" t="s">
        <v>26</v>
      </c>
      <c r="D24" s="17" t="s">
        <v>27</v>
      </c>
      <c r="E24" s="18" t="s">
        <v>26</v>
      </c>
      <c r="F24" s="18" t="s">
        <v>26</v>
      </c>
      <c r="G24" s="16">
        <f>G14+G23</f>
        <v>31300.02</v>
      </c>
      <c r="H24" s="16">
        <f>H14+H23</f>
        <v>-268639.98</v>
      </c>
      <c r="I24" s="16">
        <f>I14+I23</f>
        <v>299940</v>
      </c>
      <c r="J24" s="16">
        <f>J14+J23</f>
        <v>299940</v>
      </c>
    </row>
    <row r="26" spans="1:10" ht="12.75">
      <c r="A26" s="70"/>
      <c r="B26" s="70"/>
      <c r="C26" s="70"/>
      <c r="D26" s="70"/>
      <c r="E26" s="70"/>
      <c r="F26" s="70"/>
      <c r="G26" s="70"/>
      <c r="H26" s="70"/>
      <c r="I26" s="70"/>
      <c r="J26" s="70"/>
    </row>
  </sheetData>
  <sheetProtection/>
  <mergeCells count="16">
    <mergeCell ref="D22:F22"/>
    <mergeCell ref="A26:J26"/>
    <mergeCell ref="E11:E12"/>
    <mergeCell ref="F11:F12"/>
    <mergeCell ref="G11:G12"/>
    <mergeCell ref="H2:J2"/>
    <mergeCell ref="F3:J3"/>
    <mergeCell ref="G4:I4"/>
    <mergeCell ref="A7:J7"/>
    <mergeCell ref="A11:A12"/>
    <mergeCell ref="B11:B12"/>
    <mergeCell ref="C11:C12"/>
    <mergeCell ref="D11:D12"/>
    <mergeCell ref="H11:H12"/>
    <mergeCell ref="I11:J11"/>
    <mergeCell ref="D14:F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123</cp:lastModifiedBy>
  <cp:lastPrinted>2021-10-20T07:16:29Z</cp:lastPrinted>
  <dcterms:created xsi:type="dcterms:W3CDTF">2021-07-26T05:38:56Z</dcterms:created>
  <dcterms:modified xsi:type="dcterms:W3CDTF">2021-10-20T13:41:19Z</dcterms:modified>
  <cp:category/>
  <cp:version/>
  <cp:contentType/>
  <cp:contentStatus/>
</cp:coreProperties>
</file>