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2"/>
  </bookViews>
  <sheets>
    <sheet name="додаток 1" sheetId="1" r:id="rId1"/>
    <sheet name="додаток 3" sheetId="2" r:id="rId2"/>
    <sheet name="додаток 5" sheetId="3" r:id="rId3"/>
    <sheet name="додаток 6" sheetId="4" r:id="rId4"/>
    <sheet name="додаток 4" sheetId="5" r:id="rId5"/>
  </sheets>
  <definedNames>
    <definedName name="_xlnm.Print_Area" localSheetId="3">'додаток 6'!$A$1:$D$36</definedName>
  </definedNames>
  <calcPr calcId="144525"/>
</workbook>
</file>

<file path=xl/calcChain.xml><?xml version="1.0" encoding="utf-8"?>
<calcChain xmlns="http://schemas.openxmlformats.org/spreadsheetml/2006/main">
  <c r="H15" i="5" l="1"/>
  <c r="I15" i="5"/>
  <c r="J15" i="5"/>
  <c r="G15" i="5"/>
  <c r="H27" i="5"/>
  <c r="J27" i="5"/>
  <c r="G29" i="5"/>
  <c r="G28" i="5"/>
  <c r="G18" i="5"/>
  <c r="G19" i="5"/>
  <c r="G20" i="5"/>
  <c r="G21" i="5"/>
  <c r="G22" i="5"/>
  <c r="G23" i="5"/>
  <c r="G24" i="5"/>
  <c r="G25" i="5"/>
  <c r="G26" i="5"/>
  <c r="G17" i="5"/>
  <c r="I30" i="5" l="1"/>
  <c r="I22" i="5"/>
  <c r="I21" i="5"/>
  <c r="G30" i="5" l="1"/>
  <c r="G27" i="5" s="1"/>
  <c r="I27" i="5"/>
  <c r="D23" i="4"/>
  <c r="D33" i="4"/>
  <c r="D32" i="4"/>
  <c r="I15" i="3"/>
  <c r="I31" i="5" l="1"/>
  <c r="J31" i="5"/>
  <c r="G31" i="5"/>
  <c r="H31" i="5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<sst xmlns="http://schemas.openxmlformats.org/spreadsheetml/2006/main" count="399" uniqueCount="222">
  <si>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</si>
  <si>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</si>
  <si>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</si>
  <si>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</si>
  <si>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</si>
  <si>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</si>
  <si>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</si>
  <si>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</si>
  <si>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</si>
  <si>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</si>
  <si>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</si>
  <si>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</si>
  <si>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</si>
  <si>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</si>
  <si>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</si>
  <si>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</si>
  <si>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</si>
  <si>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</si>
  <si>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</si>
  <si>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</si>
  <si>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</si>
  <si>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</si>
  <si>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</si>
  <si>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</si>
  <si>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</si>
  <si>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</si>
  <si>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</si>
  <si>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</si>
  <si>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</si>
  <si>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</si>
  <si>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</si>
  <si>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</si>
  <si>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</si>
  <si>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</si>
  <si>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</si>
  <si>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</si>
  <si>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</si>
  <si>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Збір за провадження торговельної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</si>
  <si>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</si>
  <si>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</si>
  <si>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</si>
  <si>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</si>
  <si>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</si>
  <si>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</si>
  <si>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</si>
  <si>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</si>
  <si>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</si>
  <si>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</si>
  <si>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</si>
  <si>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</si>
  <si>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</si>
  <si>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</si>
  <si>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</si>
  <si>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</si>
  <si>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</si>
  <si>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</si>
  <si>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Усього доходів (без урахування міжбюджетних трансфертів)</t>
  </si>
  <si>
    <t>Разом доходів</t>
  </si>
  <si>
    <t>X</t>
  </si>
  <si>
    <t>11507000000</t>
  </si>
  <si>
    <t>(код бюджету)</t>
  </si>
  <si>
    <t xml:space="preserve">Проєкт </t>
  </si>
  <si>
    <t xml:space="preserve">до  рішення Великосеверинівської сільської ради від 18 листопада  2021р. №  </t>
  </si>
  <si>
    <t xml:space="preserve">ЗМІНИ ДО ДОХОДІВ
Великосеверинівської сільської територіальної громади на 2021 рік </t>
  </si>
  <si>
    <t>Додаток 3</t>
  </si>
  <si>
    <t>ЗМІНИ ДО РОЗПОДІЛУ</t>
  </si>
  <si>
    <t>видатків бюджету Великосеверинівської сільської територіальної громади на 2021 рік</t>
  </si>
  <si>
    <t>(гривень)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</si>
  <si>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</si>
  <si>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</si>
  <si>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</si>
  <si>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</si>
  <si>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</si>
  <si>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</si>
  <si>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</si>
  <si>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</si>
  <si>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</si>
  <si>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</si>
  <si>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</si>
  <si>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</si>
  <si>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</si>
  <si>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</si>
  <si>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</si>
  <si>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</si>
  <si>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</si>
  <si>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1070</t>
  </si>
  <si>
    <t>0116030</t>
  </si>
  <si>
    <t>6030</t>
  </si>
  <si>
    <t>0620</t>
  </si>
  <si>
    <t>Організація благоустрою населених пунктів</t>
  </si>
  <si>
    <t>0117324</t>
  </si>
  <si>
    <t>7324</t>
  </si>
  <si>
    <t>0443</t>
  </si>
  <si>
    <t>Будівництво-1 установ та закладів культури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</si>
  <si>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</si>
  <si>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</si>
  <si>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</si>
  <si>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</si>
  <si>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</si>
  <si>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</si>
  <si>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</si>
  <si>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0180</t>
  </si>
  <si>
    <t>0133</t>
  </si>
  <si>
    <t>Інша діяльність у сфері державного управління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</si>
  <si>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</si>
  <si>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</si>
  <si>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</si>
  <si>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</si>
  <si>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</si>
  <si>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</si>
  <si>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</si>
  <si>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</si>
  <si>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</si>
  <si>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3700000</t>
  </si>
  <si>
    <t>Фінвід Великосеверинівської с/р</t>
  </si>
  <si>
    <t>3710000</t>
  </si>
  <si>
    <t>Орган з питань фінансів</t>
  </si>
  <si>
    <t>3710160</t>
  </si>
  <si>
    <t>3719770</t>
  </si>
  <si>
    <t>9770</t>
  </si>
  <si>
    <t>Інші субвенції з місцевого бюджету</t>
  </si>
  <si>
    <t>УСЬОГО</t>
  </si>
  <si>
    <t>0110180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</si>
  <si>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</si>
  <si>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</si>
  <si>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</si>
  <si>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0117321</t>
  </si>
  <si>
    <t>7321</t>
  </si>
  <si>
    <t>Будівництво-1 освітніх установ та закладів</t>
  </si>
  <si>
    <t>0117330</t>
  </si>
  <si>
    <t>7330</t>
  </si>
  <si>
    <t>Будівництво-1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</si>
  <si>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</si>
  <si>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</si>
  <si>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</si>
  <si>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0117640</t>
  </si>
  <si>
    <t>7640</t>
  </si>
  <si>
    <t>0470</t>
  </si>
  <si>
    <t>Заходи з енергозбереження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</si>
  <si>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</si>
  <si>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</si>
  <si>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</si>
  <si>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</si>
  <si>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</si>
  <si>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</si>
  <si>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</si>
  <si>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0611142</t>
  </si>
  <si>
    <t>1142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</si>
  <si>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</si>
  <si>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</si>
  <si>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</si>
  <si>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</si>
  <si>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</si>
  <si>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</si>
  <si>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</si>
  <si>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</si>
  <si>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</si>
  <si>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Додаток 5</t>
  </si>
  <si>
    <t xml:space="preserve">Зміни до розподілу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</si>
  <si>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</si>
  <si>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</si>
  <si>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</si>
  <si>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</si>
  <si>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</si>
  <si>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</si>
  <si>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виконання робіт на кінець бюджетного періоду, %</t>
  </si>
  <si>
    <t/>
  </si>
  <si>
    <t>Великосеверинiвська сiльська рада Кропивницького району Кiровоградської областi</t>
  </si>
  <si>
    <t xml:space="preserve"> -</t>
  </si>
  <si>
    <t>Реконструкція будинку культури в с.Підгайці</t>
  </si>
  <si>
    <t>2020-2021</t>
  </si>
  <si>
    <t>Капітальний ремонт  Созонівського навчально-виховного комплексу за адресою: Кропивницький район, с.Созонівка, вул.Академічна, 1</t>
  </si>
  <si>
    <t>2019-2021</t>
  </si>
  <si>
    <t xml:space="preserve">проект </t>
  </si>
  <si>
    <t>Міжбюджетні трансферти на 2021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</si>
  <si>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</si>
  <si>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</si>
  <si>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</si>
  <si>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</si>
  <si>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</si>
  <si>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</si>
  <si>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</si>
  <si>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</si>
  <si>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</si>
  <si>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</si>
  <si>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</si>
  <si>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</si>
  <si>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</si>
  <si>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</si>
  <si>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</si>
  <si>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</si>
  <si>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11505000000</t>
  </si>
  <si>
    <t>Бюджет Соколівської сільської територіальної громади</t>
  </si>
  <si>
    <t>0119770</t>
  </si>
  <si>
    <t>11308200000</t>
  </si>
  <si>
    <t>Районний бюджет Кропивницького району</t>
  </si>
  <si>
    <t>ІІ. Трансферти із спеціального фонду бюджету</t>
  </si>
  <si>
    <t xml:space="preserve">Бюджет Аджамської сільської територіальної громади (субвенція на ПММ ЦПМСД) </t>
  </si>
  <si>
    <t>Додаток 6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</si>
  <si>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</si>
  <si>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</si>
  <si>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</si>
  <si>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 xml:space="preserve">Програми реформування і розвитку житлово-комунального господарства Великосеверинівської сільської ради
на 2021 – 2023 роки
</t>
  </si>
  <si>
    <t>Рішення Великосеверинівської сільської ради  від 28.12.2020 року №90</t>
  </si>
  <si>
    <t>Програма розвитку земельних відносин на території Великосеверинівської сільської ради  на  2021 – 2023 роки</t>
  </si>
  <si>
    <t>Рішення Великосеверинівської сільської ради  від 28.12.2020 року №81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</si>
  <si>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на 2021-2023 роках</t>
  </si>
  <si>
    <t>Рішення Великосеверинівської сільської ради  від 28.12.2020 року №70</t>
  </si>
  <si>
    <t>Додаток 4</t>
  </si>
  <si>
    <t>проект</t>
  </si>
  <si>
    <t>Програма компенсації пільгових перевезень окремих категорій громадян (мешканців Великосеверинівської сільської ради) на залізничному транспорті приміського сполучення на 2021- 2023 роки</t>
  </si>
  <si>
    <t>Рішення Великосеверинівської сільської ради  від 02.08.2021 року №706</t>
  </si>
  <si>
    <t xml:space="preserve">
Програма поводження з твердими побутовими відходами на період 2021-2023 років
</t>
  </si>
  <si>
    <t>Рішення Великосеверинівської сільської ради  від 28.12.2020 року №83</t>
  </si>
  <si>
    <t xml:space="preserve">Програма економічного і соціального розвитку Великосеверинівської сільської ради на 2021-2023 роки
</t>
  </si>
  <si>
    <t>Рішення Великосеверинівської сільської ради  від 28.12.2020 року №55</t>
  </si>
  <si>
    <t xml:space="preserve">Програма цивільного захисту Великосеверинівської сільської ради
 на 2021-2023 роки
</t>
  </si>
  <si>
    <t>Рішення Великосеверинівської сільської ради  від 28.12.2020 року №79</t>
  </si>
  <si>
    <t>Програма «Шкільний автобус» на території Великосеверинівської  сільської ради на 2021-2023 роки</t>
  </si>
  <si>
    <t>Рішення Великосеверинівської сільської ради  від 28.12.2020 року №72</t>
  </si>
  <si>
    <t>Програма розвитку фізичної культури і спорту на території Великосеверинівської сільської ради на 2021 рік</t>
  </si>
  <si>
    <t>Рішення Великосеверинівської сільської ради  від 28.12.2020 року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</si>
</sst>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0_ ;\-#,##0.00\ "/>
    <numFmt numFmtId="166" formatCode="#,##0_ ;\-#,##0\ "/>
    <numFmt numFmtId="167" formatCode="#,##0.00;\-#,##0.00;#.00,&quot;-&quot;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8" fillId="0" borderId="0"/>
    <xf numFmtId="0" fontId="10" fillId="0" borderId="0"/>
  </cellStyleXfs>
  <cellXfs count="165">
    <xf numFmtId="0" fontId="0" fillId="0" borderId="0" xfId="0"/>
    <xf numFmtId="0" fontId="1" fillId="2" borderId="0" xfId="0" applyFont="1" applyFill="1"/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0" xfId="1" applyFont="1" applyFill="1"/>
    <xf numFmtId="0" fontId="12" fillId="0" borderId="1" xfId="0" quotePrefix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3" fillId="0" borderId="0" xfId="0" applyFont="1" applyFill="1"/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16" fillId="0" borderId="0" xfId="0" quotePrefix="1" applyFont="1" applyFill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7" fillId="0" borderId="2" xfId="0" quotePrefix="1" applyFont="1" applyFill="1" applyBorder="1" applyAlignment="1">
      <alignment horizontal="center" vertical="center" wrapText="1"/>
    </xf>
    <xf numFmtId="4" fontId="17" fillId="0" borderId="2" xfId="0" quotePrefix="1" applyNumberFormat="1" applyFont="1" applyFill="1" applyBorder="1" applyAlignment="1">
      <alignment horizontal="center" vertical="center" wrapText="1"/>
    </xf>
    <xf numFmtId="4" fontId="17" fillId="0" borderId="2" xfId="0" quotePrefix="1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2" fontId="14" fillId="0" borderId="2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2" xfId="0" quotePrefix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7" fillId="0" borderId="0" xfId="0" applyFont="1"/>
    <xf numFmtId="0" fontId="19" fillId="0" borderId="2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2" fillId="0" borderId="0" xfId="0" applyFont="1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0" borderId="5" xfId="0" applyFont="1" applyFill="1" applyBorder="1" applyAlignment="1">
      <alignment horizontal="centerContinuous" vertical="center"/>
    </xf>
    <xf numFmtId="0" fontId="0" fillId="0" borderId="0" xfId="0" applyFill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8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" vertical="center" wrapText="1"/>
    </xf>
    <xf numFmtId="0" fontId="26" fillId="0" borderId="0" xfId="0" quotePrefix="1" applyFont="1" applyFill="1" applyAlignment="1">
      <alignment horizont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0" xfId="0" applyFont="1" applyFill="1"/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/>
    </xf>
    <xf numFmtId="0" fontId="6" fillId="0" borderId="0" xfId="0" applyFont="1" applyFill="1" applyAlignment="1">
      <alignment horizontal="right" vertical="center" wrapText="1" readingOrder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 readingOrder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quotePrefix="1" applyFont="1" applyAlignment="1">
      <alignment horizontal="center"/>
    </xf>
    <xf numFmtId="4" fontId="11" fillId="0" borderId="3" xfId="0" quotePrefix="1" applyNumberFormat="1" applyFont="1" applyFill="1" applyBorder="1" applyAlignment="1">
      <alignment horizontal="center" vertical="center" wrapText="1"/>
    </xf>
    <xf numFmtId="4" fontId="11" fillId="0" borderId="4" xfId="0" quotePrefix="1" applyNumberFormat="1" applyFont="1" applyFill="1" applyBorder="1" applyAlignment="1">
      <alignment horizontal="center" vertical="center" wrapText="1"/>
    </xf>
    <xf numFmtId="4" fontId="11" fillId="0" borderId="5" xfId="0" quotePrefix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" fontId="6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_Книга1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activeCell="B2" sqref="B2:G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 x14ac:dyDescent="0.2">
      <c r="D1" s="15"/>
      <c r="E1" s="15" t="s">
        <v>61</v>
      </c>
      <c r="F1" s="15"/>
      <c r="G1" s="15"/>
    </row>
    <row r="2" spans="1:7" ht="12.75" customHeight="1" x14ac:dyDescent="0.2">
      <c r="B2" s="116" t="s">
        <v>62</v>
      </c>
      <c r="C2" s="116"/>
      <c r="D2" s="116"/>
      <c r="E2" s="116"/>
      <c r="F2" s="116"/>
      <c r="G2" s="116"/>
    </row>
    <row r="5" spans="1:7" ht="25.5" customHeight="1" x14ac:dyDescent="0.2">
      <c r="A5" s="117" t="s">
        <v>63</v>
      </c>
      <c r="B5" s="118"/>
      <c r="C5" s="118"/>
      <c r="D5" s="118"/>
      <c r="E5" s="118"/>
      <c r="F5" s="118"/>
    </row>
    <row r="6" spans="1:7" ht="25.5" customHeight="1" x14ac:dyDescent="0.2">
      <c r="A6" s="2" t="s">
        <v>59</v>
      </c>
      <c r="B6" s="3"/>
      <c r="C6" s="3"/>
      <c r="D6" s="3"/>
      <c r="E6" s="3"/>
      <c r="F6" s="3"/>
    </row>
    <row r="7" spans="1:7" x14ac:dyDescent="0.2">
      <c r="A7" s="4" t="s">
        <v>60</v>
      </c>
      <c r="F7" s="5" t="s">
        <v>0</v>
      </c>
    </row>
    <row r="8" spans="1:7" x14ac:dyDescent="0.2">
      <c r="A8" s="119" t="s">
        <v>1</v>
      </c>
      <c r="B8" s="119" t="s">
        <v>2</v>
      </c>
      <c r="C8" s="119" t="s">
        <v>3</v>
      </c>
      <c r="D8" s="119" t="s">
        <v>4</v>
      </c>
      <c r="E8" s="119" t="s">
        <v>5</v>
      </c>
      <c r="F8" s="119"/>
    </row>
    <row r="9" spans="1:7" x14ac:dyDescent="0.2">
      <c r="A9" s="119"/>
      <c r="B9" s="119"/>
      <c r="C9" s="119"/>
      <c r="D9" s="119"/>
      <c r="E9" s="119" t="s">
        <v>6</v>
      </c>
      <c r="F9" s="120" t="s">
        <v>7</v>
      </c>
    </row>
    <row r="10" spans="1:7" x14ac:dyDescent="0.2">
      <c r="A10" s="119"/>
      <c r="B10" s="119"/>
      <c r="C10" s="119"/>
      <c r="D10" s="119"/>
      <c r="E10" s="119"/>
      <c r="F10" s="119"/>
    </row>
    <row r="11" spans="1:7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7" x14ac:dyDescent="0.2">
      <c r="A12" s="7">
        <v>10000000</v>
      </c>
      <c r="B12" s="8" t="s">
        <v>8</v>
      </c>
      <c r="C12" s="9">
        <f t="shared" ref="C12:C43" si="0">D12+E12</f>
        <v>2679450</v>
      </c>
      <c r="D12" s="9">
        <v>2679450</v>
      </c>
      <c r="E12" s="9">
        <v>0</v>
      </c>
      <c r="F12" s="9">
        <v>0</v>
      </c>
    </row>
    <row r="13" spans="1:7" ht="25.5" x14ac:dyDescent="0.2">
      <c r="A13" s="7">
        <v>11000000</v>
      </c>
      <c r="B13" s="8" t="s">
        <v>9</v>
      </c>
      <c r="C13" s="9">
        <f t="shared" si="0"/>
        <v>2546940</v>
      </c>
      <c r="D13" s="9">
        <v>2546940</v>
      </c>
      <c r="E13" s="9">
        <v>0</v>
      </c>
      <c r="F13" s="9">
        <v>0</v>
      </c>
    </row>
    <row r="14" spans="1:7" x14ac:dyDescent="0.2">
      <c r="A14" s="7">
        <v>11010000</v>
      </c>
      <c r="B14" s="8" t="s">
        <v>10</v>
      </c>
      <c r="C14" s="9">
        <f t="shared" si="0"/>
        <v>2546940</v>
      </c>
      <c r="D14" s="9">
        <v>2546940</v>
      </c>
      <c r="E14" s="9">
        <v>0</v>
      </c>
      <c r="F14" s="9">
        <v>0</v>
      </c>
    </row>
    <row r="15" spans="1:7" ht="38.25" x14ac:dyDescent="0.2">
      <c r="A15" s="10">
        <v>11010100</v>
      </c>
      <c r="B15" s="11" t="s">
        <v>11</v>
      </c>
      <c r="C15" s="12">
        <f t="shared" si="0"/>
        <v>1692734</v>
      </c>
      <c r="D15" s="12">
        <v>1692734</v>
      </c>
      <c r="E15" s="12">
        <v>0</v>
      </c>
      <c r="F15" s="12">
        <v>0</v>
      </c>
    </row>
    <row r="16" spans="1:7" ht="38.25" x14ac:dyDescent="0.2">
      <c r="A16" s="10">
        <v>11010400</v>
      </c>
      <c r="B16" s="11" t="s">
        <v>12</v>
      </c>
      <c r="C16" s="12">
        <f t="shared" si="0"/>
        <v>839206</v>
      </c>
      <c r="D16" s="12">
        <v>839206</v>
      </c>
      <c r="E16" s="12">
        <v>0</v>
      </c>
      <c r="F16" s="12">
        <v>0</v>
      </c>
    </row>
    <row r="17" spans="1:6" ht="38.25" x14ac:dyDescent="0.2">
      <c r="A17" s="10">
        <v>11010500</v>
      </c>
      <c r="B17" s="11" t="s">
        <v>13</v>
      </c>
      <c r="C17" s="12">
        <f t="shared" si="0"/>
        <v>15000</v>
      </c>
      <c r="D17" s="12">
        <v>15000</v>
      </c>
      <c r="E17" s="12">
        <v>0</v>
      </c>
      <c r="F17" s="12">
        <v>0</v>
      </c>
    </row>
    <row r="18" spans="1:6" ht="25.5" x14ac:dyDescent="0.2">
      <c r="A18" s="7">
        <v>13000000</v>
      </c>
      <c r="B18" s="8" t="s">
        <v>14</v>
      </c>
      <c r="C18" s="9">
        <f t="shared" si="0"/>
        <v>-4020</v>
      </c>
      <c r="D18" s="9">
        <v>-4020</v>
      </c>
      <c r="E18" s="9">
        <v>0</v>
      </c>
      <c r="F18" s="9">
        <v>0</v>
      </c>
    </row>
    <row r="19" spans="1:6" ht="25.5" x14ac:dyDescent="0.2">
      <c r="A19" s="7">
        <v>13010000</v>
      </c>
      <c r="B19" s="8" t="s">
        <v>15</v>
      </c>
      <c r="C19" s="9">
        <f t="shared" si="0"/>
        <v>1500</v>
      </c>
      <c r="D19" s="9">
        <v>1500</v>
      </c>
      <c r="E19" s="9">
        <v>0</v>
      </c>
      <c r="F19" s="9">
        <v>0</v>
      </c>
    </row>
    <row r="20" spans="1:6" ht="63.75" x14ac:dyDescent="0.2">
      <c r="A20" s="10">
        <v>13010200</v>
      </c>
      <c r="B20" s="11" t="s">
        <v>16</v>
      </c>
      <c r="C20" s="12">
        <f t="shared" si="0"/>
        <v>1500</v>
      </c>
      <c r="D20" s="12">
        <v>1500</v>
      </c>
      <c r="E20" s="12">
        <v>0</v>
      </c>
      <c r="F20" s="12">
        <v>0</v>
      </c>
    </row>
    <row r="21" spans="1:6" ht="25.5" x14ac:dyDescent="0.2">
      <c r="A21" s="7">
        <v>13030000</v>
      </c>
      <c r="B21" s="8" t="s">
        <v>17</v>
      </c>
      <c r="C21" s="9">
        <f t="shared" si="0"/>
        <v>-5520</v>
      </c>
      <c r="D21" s="9">
        <v>-5520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18</v>
      </c>
      <c r="C22" s="12">
        <f t="shared" si="0"/>
        <v>-5520</v>
      </c>
      <c r="D22" s="12">
        <v>-5520</v>
      </c>
      <c r="E22" s="12">
        <v>0</v>
      </c>
      <c r="F22" s="12">
        <v>0</v>
      </c>
    </row>
    <row r="23" spans="1:6" x14ac:dyDescent="0.2">
      <c r="A23" s="7">
        <v>14000000</v>
      </c>
      <c r="B23" s="8" t="s">
        <v>19</v>
      </c>
      <c r="C23" s="9">
        <f t="shared" si="0"/>
        <v>430000</v>
      </c>
      <c r="D23" s="9">
        <v>430000</v>
      </c>
      <c r="E23" s="9">
        <v>0</v>
      </c>
      <c r="F23" s="9">
        <v>0</v>
      </c>
    </row>
    <row r="24" spans="1:6" ht="25.5" x14ac:dyDescent="0.2">
      <c r="A24" s="7">
        <v>14020000</v>
      </c>
      <c r="B24" s="8" t="s">
        <v>20</v>
      </c>
      <c r="C24" s="9">
        <f t="shared" si="0"/>
        <v>-70000</v>
      </c>
      <c r="D24" s="9">
        <v>-70000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21</v>
      </c>
      <c r="C25" s="12">
        <f t="shared" si="0"/>
        <v>-70000</v>
      </c>
      <c r="D25" s="12">
        <v>-70000</v>
      </c>
      <c r="E25" s="12">
        <v>0</v>
      </c>
      <c r="F25" s="12">
        <v>0</v>
      </c>
    </row>
    <row r="26" spans="1:6" ht="38.25" x14ac:dyDescent="0.2">
      <c r="A26" s="7">
        <v>14030000</v>
      </c>
      <c r="B26" s="8" t="s">
        <v>22</v>
      </c>
      <c r="C26" s="9">
        <f t="shared" si="0"/>
        <v>500000</v>
      </c>
      <c r="D26" s="9">
        <v>500000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21</v>
      </c>
      <c r="C27" s="12">
        <f t="shared" si="0"/>
        <v>500000</v>
      </c>
      <c r="D27" s="12">
        <v>500000</v>
      </c>
      <c r="E27" s="12">
        <v>0</v>
      </c>
      <c r="F27" s="12">
        <v>0</v>
      </c>
    </row>
    <row r="28" spans="1:6" ht="38.25" x14ac:dyDescent="0.2">
      <c r="A28" s="7">
        <v>18000000</v>
      </c>
      <c r="B28" s="8" t="s">
        <v>23</v>
      </c>
      <c r="C28" s="9">
        <f t="shared" si="0"/>
        <v>-293470</v>
      </c>
      <c r="D28" s="9">
        <v>-293470</v>
      </c>
      <c r="E28" s="9">
        <v>0</v>
      </c>
      <c r="F28" s="9">
        <v>0</v>
      </c>
    </row>
    <row r="29" spans="1:6" x14ac:dyDescent="0.2">
      <c r="A29" s="7">
        <v>18010000</v>
      </c>
      <c r="B29" s="8" t="s">
        <v>24</v>
      </c>
      <c r="C29" s="9">
        <f t="shared" si="0"/>
        <v>-380880</v>
      </c>
      <c r="D29" s="9">
        <v>-380880</v>
      </c>
      <c r="E29" s="9">
        <v>0</v>
      </c>
      <c r="F29" s="9">
        <v>0</v>
      </c>
    </row>
    <row r="30" spans="1:6" ht="51" x14ac:dyDescent="0.2">
      <c r="A30" s="10">
        <v>18010100</v>
      </c>
      <c r="B30" s="11" t="s">
        <v>25</v>
      </c>
      <c r="C30" s="12">
        <f t="shared" si="0"/>
        <v>-15000</v>
      </c>
      <c r="D30" s="12">
        <v>-15000</v>
      </c>
      <c r="E30" s="12">
        <v>0</v>
      </c>
      <c r="F30" s="12">
        <v>0</v>
      </c>
    </row>
    <row r="31" spans="1:6" ht="51" x14ac:dyDescent="0.2">
      <c r="A31" s="10">
        <v>18010200</v>
      </c>
      <c r="B31" s="11" t="s">
        <v>26</v>
      </c>
      <c r="C31" s="12">
        <f t="shared" si="0"/>
        <v>-152000</v>
      </c>
      <c r="D31" s="12">
        <v>-152000</v>
      </c>
      <c r="E31" s="12">
        <v>0</v>
      </c>
      <c r="F31" s="12">
        <v>0</v>
      </c>
    </row>
    <row r="32" spans="1:6" ht="51" x14ac:dyDescent="0.2">
      <c r="A32" s="10">
        <v>18010300</v>
      </c>
      <c r="B32" s="11" t="s">
        <v>27</v>
      </c>
      <c r="C32" s="12">
        <f t="shared" si="0"/>
        <v>-301000</v>
      </c>
      <c r="D32" s="12">
        <v>-301000</v>
      </c>
      <c r="E32" s="12">
        <v>0</v>
      </c>
      <c r="F32" s="12">
        <v>0</v>
      </c>
    </row>
    <row r="33" spans="1:6" ht="51" x14ac:dyDescent="0.2">
      <c r="A33" s="10">
        <v>18010400</v>
      </c>
      <c r="B33" s="11" t="s">
        <v>28</v>
      </c>
      <c r="C33" s="12">
        <f t="shared" si="0"/>
        <v>-20100</v>
      </c>
      <c r="D33" s="12">
        <v>-20100</v>
      </c>
      <c r="E33" s="12">
        <v>0</v>
      </c>
      <c r="F33" s="12">
        <v>0</v>
      </c>
    </row>
    <row r="34" spans="1:6" x14ac:dyDescent="0.2">
      <c r="A34" s="10">
        <v>18010500</v>
      </c>
      <c r="B34" s="11" t="s">
        <v>29</v>
      </c>
      <c r="C34" s="12">
        <f t="shared" si="0"/>
        <v>-5000</v>
      </c>
      <c r="D34" s="12">
        <v>-5000</v>
      </c>
      <c r="E34" s="12">
        <v>0</v>
      </c>
      <c r="F34" s="12">
        <v>0</v>
      </c>
    </row>
    <row r="35" spans="1:6" x14ac:dyDescent="0.2">
      <c r="A35" s="10">
        <v>18010600</v>
      </c>
      <c r="B35" s="11" t="s">
        <v>30</v>
      </c>
      <c r="C35" s="12">
        <f t="shared" si="0"/>
        <v>129620</v>
      </c>
      <c r="D35" s="12">
        <v>129620</v>
      </c>
      <c r="E35" s="12">
        <v>0</v>
      </c>
      <c r="F35" s="12">
        <v>0</v>
      </c>
    </row>
    <row r="36" spans="1:6" x14ac:dyDescent="0.2">
      <c r="A36" s="10">
        <v>18010700</v>
      </c>
      <c r="B36" s="11" t="s">
        <v>31</v>
      </c>
      <c r="C36" s="12">
        <f t="shared" si="0"/>
        <v>7600</v>
      </c>
      <c r="D36" s="12">
        <v>7600</v>
      </c>
      <c r="E36" s="12">
        <v>0</v>
      </c>
      <c r="F36" s="12">
        <v>0</v>
      </c>
    </row>
    <row r="37" spans="1:6" x14ac:dyDescent="0.2">
      <c r="A37" s="10">
        <v>18010900</v>
      </c>
      <c r="B37" s="11" t="s">
        <v>32</v>
      </c>
      <c r="C37" s="12">
        <f t="shared" si="0"/>
        <v>-50000</v>
      </c>
      <c r="D37" s="12">
        <v>-50000</v>
      </c>
      <c r="E37" s="12">
        <v>0</v>
      </c>
      <c r="F37" s="12">
        <v>0</v>
      </c>
    </row>
    <row r="38" spans="1:6" x14ac:dyDescent="0.2">
      <c r="A38" s="10">
        <v>18011000</v>
      </c>
      <c r="B38" s="11" t="s">
        <v>33</v>
      </c>
      <c r="C38" s="12">
        <f t="shared" si="0"/>
        <v>25000</v>
      </c>
      <c r="D38" s="12">
        <v>25000</v>
      </c>
      <c r="E38" s="12">
        <v>0</v>
      </c>
      <c r="F38" s="12">
        <v>0</v>
      </c>
    </row>
    <row r="39" spans="1:6" x14ac:dyDescent="0.2">
      <c r="A39" s="7">
        <v>18030000</v>
      </c>
      <c r="B39" s="8" t="s">
        <v>34</v>
      </c>
      <c r="C39" s="9">
        <f t="shared" si="0"/>
        <v>-2390</v>
      </c>
      <c r="D39" s="9">
        <v>-2390</v>
      </c>
      <c r="E39" s="9">
        <v>0</v>
      </c>
      <c r="F39" s="9">
        <v>0</v>
      </c>
    </row>
    <row r="40" spans="1:6" ht="25.5" x14ac:dyDescent="0.2">
      <c r="A40" s="10">
        <v>18030200</v>
      </c>
      <c r="B40" s="11" t="s">
        <v>35</v>
      </c>
      <c r="C40" s="12">
        <f t="shared" si="0"/>
        <v>-2390</v>
      </c>
      <c r="D40" s="12">
        <v>-2390</v>
      </c>
      <c r="E40" s="12">
        <v>0</v>
      </c>
      <c r="F40" s="12">
        <v>0</v>
      </c>
    </row>
    <row r="41" spans="1:6" ht="38.25" x14ac:dyDescent="0.2">
      <c r="A41" s="7">
        <v>18040000</v>
      </c>
      <c r="B41" s="8" t="s">
        <v>36</v>
      </c>
      <c r="C41" s="9">
        <f t="shared" si="0"/>
        <v>-5200</v>
      </c>
      <c r="D41" s="9">
        <v>-5200</v>
      </c>
      <c r="E41" s="9">
        <v>0</v>
      </c>
      <c r="F41" s="9">
        <v>0</v>
      </c>
    </row>
    <row r="42" spans="1:6" ht="63.75" x14ac:dyDescent="0.2">
      <c r="A42" s="10">
        <v>18041900</v>
      </c>
      <c r="B42" s="11" t="s">
        <v>37</v>
      </c>
      <c r="C42" s="12">
        <f t="shared" si="0"/>
        <v>-5200</v>
      </c>
      <c r="D42" s="12">
        <v>-5200</v>
      </c>
      <c r="E42" s="12">
        <v>0</v>
      </c>
      <c r="F42" s="12">
        <v>0</v>
      </c>
    </row>
    <row r="43" spans="1:6" x14ac:dyDescent="0.2">
      <c r="A43" s="7">
        <v>18050000</v>
      </c>
      <c r="B43" s="8" t="s">
        <v>38</v>
      </c>
      <c r="C43" s="9">
        <f t="shared" si="0"/>
        <v>95000</v>
      </c>
      <c r="D43" s="9">
        <v>95000</v>
      </c>
      <c r="E43" s="9">
        <v>0</v>
      </c>
      <c r="F43" s="9">
        <v>0</v>
      </c>
    </row>
    <row r="44" spans="1:6" ht="63.75" x14ac:dyDescent="0.2">
      <c r="A44" s="10">
        <v>18050500</v>
      </c>
      <c r="B44" s="11" t="s">
        <v>39</v>
      </c>
      <c r="C44" s="12">
        <f t="shared" ref="C44:C62" si="1">D44+E44</f>
        <v>95000</v>
      </c>
      <c r="D44" s="12">
        <v>95000</v>
      </c>
      <c r="E44" s="12">
        <v>0</v>
      </c>
      <c r="F44" s="12">
        <v>0</v>
      </c>
    </row>
    <row r="45" spans="1:6" x14ac:dyDescent="0.2">
      <c r="A45" s="7">
        <v>20000000</v>
      </c>
      <c r="B45" s="8" t="s">
        <v>40</v>
      </c>
      <c r="C45" s="9">
        <f t="shared" si="1"/>
        <v>5550</v>
      </c>
      <c r="D45" s="9">
        <v>5550</v>
      </c>
      <c r="E45" s="9">
        <v>0</v>
      </c>
      <c r="F45" s="9">
        <v>0</v>
      </c>
    </row>
    <row r="46" spans="1:6" ht="25.5" x14ac:dyDescent="0.2">
      <c r="A46" s="7">
        <v>21000000</v>
      </c>
      <c r="B46" s="8" t="s">
        <v>41</v>
      </c>
      <c r="C46" s="9">
        <f t="shared" si="1"/>
        <v>10100</v>
      </c>
      <c r="D46" s="9">
        <v>10100</v>
      </c>
      <c r="E46" s="9">
        <v>0</v>
      </c>
      <c r="F46" s="9">
        <v>0</v>
      </c>
    </row>
    <row r="47" spans="1:6" x14ac:dyDescent="0.2">
      <c r="A47" s="7">
        <v>21080000</v>
      </c>
      <c r="B47" s="8" t="s">
        <v>42</v>
      </c>
      <c r="C47" s="9">
        <f t="shared" si="1"/>
        <v>10100</v>
      </c>
      <c r="D47" s="9">
        <v>10100</v>
      </c>
      <c r="E47" s="9">
        <v>0</v>
      </c>
      <c r="F47" s="9">
        <v>0</v>
      </c>
    </row>
    <row r="48" spans="1:6" x14ac:dyDescent="0.2">
      <c r="A48" s="10">
        <v>21081100</v>
      </c>
      <c r="B48" s="11" t="s">
        <v>43</v>
      </c>
      <c r="C48" s="12">
        <f t="shared" si="1"/>
        <v>3100</v>
      </c>
      <c r="D48" s="12">
        <v>3100</v>
      </c>
      <c r="E48" s="12">
        <v>0</v>
      </c>
      <c r="F48" s="12">
        <v>0</v>
      </c>
    </row>
    <row r="49" spans="1:6" ht="51" x14ac:dyDescent="0.2">
      <c r="A49" s="10">
        <v>21081500</v>
      </c>
      <c r="B49" s="11" t="s">
        <v>44</v>
      </c>
      <c r="C49" s="12">
        <f t="shared" si="1"/>
        <v>7000</v>
      </c>
      <c r="D49" s="12">
        <v>7000</v>
      </c>
      <c r="E49" s="12">
        <v>0</v>
      </c>
      <c r="F49" s="12">
        <v>0</v>
      </c>
    </row>
    <row r="50" spans="1:6" ht="25.5" x14ac:dyDescent="0.2">
      <c r="A50" s="7">
        <v>22000000</v>
      </c>
      <c r="B50" s="8" t="s">
        <v>45</v>
      </c>
      <c r="C50" s="9">
        <f t="shared" si="1"/>
        <v>-4550</v>
      </c>
      <c r="D50" s="9">
        <v>-4550</v>
      </c>
      <c r="E50" s="9">
        <v>0</v>
      </c>
      <c r="F50" s="9">
        <v>0</v>
      </c>
    </row>
    <row r="51" spans="1:6" x14ac:dyDescent="0.2">
      <c r="A51" s="7">
        <v>22010000</v>
      </c>
      <c r="B51" s="8" t="s">
        <v>46</v>
      </c>
      <c r="C51" s="9">
        <f t="shared" si="1"/>
        <v>7970</v>
      </c>
      <c r="D51" s="9">
        <v>7970</v>
      </c>
      <c r="E51" s="9">
        <v>0</v>
      </c>
      <c r="F51" s="9">
        <v>0</v>
      </c>
    </row>
    <row r="52" spans="1:6" ht="38.25" x14ac:dyDescent="0.2">
      <c r="A52" s="10">
        <v>22010300</v>
      </c>
      <c r="B52" s="11" t="s">
        <v>47</v>
      </c>
      <c r="C52" s="12">
        <f t="shared" si="1"/>
        <v>-26925</v>
      </c>
      <c r="D52" s="12">
        <v>-26925</v>
      </c>
      <c r="E52" s="12">
        <v>0</v>
      </c>
      <c r="F52" s="12">
        <v>0</v>
      </c>
    </row>
    <row r="53" spans="1:6" ht="25.5" x14ac:dyDescent="0.2">
      <c r="A53" s="10">
        <v>22012500</v>
      </c>
      <c r="B53" s="11" t="s">
        <v>48</v>
      </c>
      <c r="C53" s="12">
        <f t="shared" si="1"/>
        <v>-44165</v>
      </c>
      <c r="D53" s="12">
        <v>-44165</v>
      </c>
      <c r="E53" s="12">
        <v>0</v>
      </c>
      <c r="F53" s="12">
        <v>0</v>
      </c>
    </row>
    <row r="54" spans="1:6" ht="38.25" x14ac:dyDescent="0.2">
      <c r="A54" s="10">
        <v>22012600</v>
      </c>
      <c r="B54" s="11" t="s">
        <v>49</v>
      </c>
      <c r="C54" s="12">
        <f t="shared" si="1"/>
        <v>79060</v>
      </c>
      <c r="D54" s="12">
        <v>79060</v>
      </c>
      <c r="E54" s="12">
        <v>0</v>
      </c>
      <c r="F54" s="12">
        <v>0</v>
      </c>
    </row>
    <row r="55" spans="1:6" ht="38.25" x14ac:dyDescent="0.2">
      <c r="A55" s="7">
        <v>22080000</v>
      </c>
      <c r="B55" s="8" t="s">
        <v>50</v>
      </c>
      <c r="C55" s="9">
        <f t="shared" si="1"/>
        <v>-11200</v>
      </c>
      <c r="D55" s="9">
        <v>-11200</v>
      </c>
      <c r="E55" s="9">
        <v>0</v>
      </c>
      <c r="F55" s="9">
        <v>0</v>
      </c>
    </row>
    <row r="56" spans="1:6" ht="38.25" x14ac:dyDescent="0.2">
      <c r="A56" s="10">
        <v>22080400</v>
      </c>
      <c r="B56" s="11" t="s">
        <v>51</v>
      </c>
      <c r="C56" s="12">
        <f t="shared" si="1"/>
        <v>-11200</v>
      </c>
      <c r="D56" s="12">
        <v>-11200</v>
      </c>
      <c r="E56" s="12">
        <v>0</v>
      </c>
      <c r="F56" s="12">
        <v>0</v>
      </c>
    </row>
    <row r="57" spans="1:6" x14ac:dyDescent="0.2">
      <c r="A57" s="7">
        <v>22090000</v>
      </c>
      <c r="B57" s="8" t="s">
        <v>52</v>
      </c>
      <c r="C57" s="9">
        <f t="shared" si="1"/>
        <v>-1320</v>
      </c>
      <c r="D57" s="9">
        <v>-1320</v>
      </c>
      <c r="E57" s="9">
        <v>0</v>
      </c>
      <c r="F57" s="9">
        <v>0</v>
      </c>
    </row>
    <row r="58" spans="1:6" ht="51" x14ac:dyDescent="0.2">
      <c r="A58" s="10">
        <v>22090100</v>
      </c>
      <c r="B58" s="11" t="s">
        <v>53</v>
      </c>
      <c r="C58" s="12">
        <f t="shared" si="1"/>
        <v>-94</v>
      </c>
      <c r="D58" s="12">
        <v>-94</v>
      </c>
      <c r="E58" s="12">
        <v>0</v>
      </c>
      <c r="F58" s="12">
        <v>0</v>
      </c>
    </row>
    <row r="59" spans="1:6" ht="25.5" x14ac:dyDescent="0.2">
      <c r="A59" s="10">
        <v>22090200</v>
      </c>
      <c r="B59" s="11" t="s">
        <v>54</v>
      </c>
      <c r="C59" s="12">
        <f t="shared" si="1"/>
        <v>-19</v>
      </c>
      <c r="D59" s="12">
        <v>-19</v>
      </c>
      <c r="E59" s="12">
        <v>0</v>
      </c>
      <c r="F59" s="12">
        <v>0</v>
      </c>
    </row>
    <row r="60" spans="1:6" ht="38.25" x14ac:dyDescent="0.2">
      <c r="A60" s="10">
        <v>22090400</v>
      </c>
      <c r="B60" s="11" t="s">
        <v>55</v>
      </c>
      <c r="C60" s="12">
        <f t="shared" si="1"/>
        <v>-1207</v>
      </c>
      <c r="D60" s="12">
        <v>-1207</v>
      </c>
      <c r="E60" s="12">
        <v>0</v>
      </c>
      <c r="F60" s="12">
        <v>0</v>
      </c>
    </row>
    <row r="61" spans="1:6" ht="25.5" x14ac:dyDescent="0.2">
      <c r="A61" s="7"/>
      <c r="B61" s="8" t="s">
        <v>56</v>
      </c>
      <c r="C61" s="9">
        <f t="shared" si="1"/>
        <v>2685000</v>
      </c>
      <c r="D61" s="9">
        <v>2685000</v>
      </c>
      <c r="E61" s="9">
        <v>0</v>
      </c>
      <c r="F61" s="9">
        <v>0</v>
      </c>
    </row>
    <row r="62" spans="1:6" x14ac:dyDescent="0.2">
      <c r="A62" s="13" t="s">
        <v>58</v>
      </c>
      <c r="B62" s="8" t="s">
        <v>57</v>
      </c>
      <c r="C62" s="9">
        <f t="shared" si="1"/>
        <v>2685000</v>
      </c>
      <c r="D62" s="9">
        <v>2685000</v>
      </c>
      <c r="E62" s="9">
        <v>0</v>
      </c>
      <c r="F62" s="9">
        <v>0</v>
      </c>
    </row>
    <row r="65" spans="2:5" x14ac:dyDescent="0.2">
      <c r="B65" s="14"/>
      <c r="E65" s="14"/>
    </row>
  </sheetData>
  <mergeCells count="9">
    <mergeCell ref="B2:G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7" workbookViewId="0">
      <selection activeCell="K32" sqref="K32:K36"/>
    </sheetView>
  </sheetViews>
  <sheetFormatPr defaultRowHeight="12.75" x14ac:dyDescent="0.2"/>
  <cols>
    <col min="1" max="3" width="12" style="16" customWidth="1"/>
    <col min="4" max="4" width="40.7109375" style="16" customWidth="1"/>
    <col min="5" max="5" width="14.28515625" style="16" customWidth="1"/>
    <col min="6" max="6" width="13.140625" style="16" customWidth="1"/>
    <col min="7" max="7" width="11.5703125" style="16" customWidth="1"/>
    <col min="8" max="8" width="12" style="16" customWidth="1"/>
    <col min="9" max="9" width="9.28515625" style="16" customWidth="1"/>
    <col min="10" max="10" width="13.7109375" style="16" customWidth="1"/>
    <col min="11" max="11" width="11.85546875" style="16" customWidth="1"/>
    <col min="12" max="16" width="13.7109375" style="16" customWidth="1"/>
    <col min="17" max="17" width="10" style="16" bestFit="1" customWidth="1"/>
    <col min="18" max="256" width="9.140625" style="16"/>
    <col min="257" max="259" width="12" style="16" customWidth="1"/>
    <col min="260" max="260" width="40.7109375" style="16" customWidth="1"/>
    <col min="261" max="261" width="14.28515625" style="16" customWidth="1"/>
    <col min="262" max="262" width="13.140625" style="16" customWidth="1"/>
    <col min="263" max="263" width="11.5703125" style="16" customWidth="1"/>
    <col min="264" max="264" width="12" style="16" customWidth="1"/>
    <col min="265" max="265" width="9.28515625" style="16" customWidth="1"/>
    <col min="266" max="266" width="13.7109375" style="16" customWidth="1"/>
    <col min="267" max="267" width="11.85546875" style="16" customWidth="1"/>
    <col min="268" max="272" width="13.7109375" style="16" customWidth="1"/>
    <col min="273" max="512" width="9.140625" style="16"/>
    <col min="513" max="515" width="12" style="16" customWidth="1"/>
    <col min="516" max="516" width="40.7109375" style="16" customWidth="1"/>
    <col min="517" max="517" width="14.28515625" style="16" customWidth="1"/>
    <col min="518" max="518" width="13.140625" style="16" customWidth="1"/>
    <col min="519" max="519" width="11.5703125" style="16" customWidth="1"/>
    <col min="520" max="520" width="12" style="16" customWidth="1"/>
    <col min="521" max="521" width="9.28515625" style="16" customWidth="1"/>
    <col min="522" max="522" width="13.7109375" style="16" customWidth="1"/>
    <col min="523" max="523" width="11.85546875" style="16" customWidth="1"/>
    <col min="524" max="528" width="13.7109375" style="16" customWidth="1"/>
    <col min="529" max="768" width="9.140625" style="16"/>
    <col min="769" max="771" width="12" style="16" customWidth="1"/>
    <col min="772" max="772" width="40.7109375" style="16" customWidth="1"/>
    <col min="773" max="773" width="14.28515625" style="16" customWidth="1"/>
    <col min="774" max="774" width="13.140625" style="16" customWidth="1"/>
    <col min="775" max="775" width="11.5703125" style="16" customWidth="1"/>
    <col min="776" max="776" width="12" style="16" customWidth="1"/>
    <col min="777" max="777" width="9.28515625" style="16" customWidth="1"/>
    <col min="778" max="778" width="13.7109375" style="16" customWidth="1"/>
    <col min="779" max="779" width="11.85546875" style="16" customWidth="1"/>
    <col min="780" max="784" width="13.7109375" style="16" customWidth="1"/>
    <col min="785" max="1024" width="9.140625" style="16"/>
    <col min="1025" max="1027" width="12" style="16" customWidth="1"/>
    <col min="1028" max="1028" width="40.7109375" style="16" customWidth="1"/>
    <col min="1029" max="1029" width="14.28515625" style="16" customWidth="1"/>
    <col min="1030" max="1030" width="13.140625" style="16" customWidth="1"/>
    <col min="1031" max="1031" width="11.5703125" style="16" customWidth="1"/>
    <col min="1032" max="1032" width="12" style="16" customWidth="1"/>
    <col min="1033" max="1033" width="9.28515625" style="16" customWidth="1"/>
    <col min="1034" max="1034" width="13.7109375" style="16" customWidth="1"/>
    <col min="1035" max="1035" width="11.85546875" style="16" customWidth="1"/>
    <col min="1036" max="1040" width="13.7109375" style="16" customWidth="1"/>
    <col min="1041" max="1280" width="9.140625" style="16"/>
    <col min="1281" max="1283" width="12" style="16" customWidth="1"/>
    <col min="1284" max="1284" width="40.7109375" style="16" customWidth="1"/>
    <col min="1285" max="1285" width="14.28515625" style="16" customWidth="1"/>
    <col min="1286" max="1286" width="13.140625" style="16" customWidth="1"/>
    <col min="1287" max="1287" width="11.5703125" style="16" customWidth="1"/>
    <col min="1288" max="1288" width="12" style="16" customWidth="1"/>
    <col min="1289" max="1289" width="9.28515625" style="16" customWidth="1"/>
    <col min="1290" max="1290" width="13.7109375" style="16" customWidth="1"/>
    <col min="1291" max="1291" width="11.85546875" style="16" customWidth="1"/>
    <col min="1292" max="1296" width="13.7109375" style="16" customWidth="1"/>
    <col min="1297" max="1536" width="9.140625" style="16"/>
    <col min="1537" max="1539" width="12" style="16" customWidth="1"/>
    <col min="1540" max="1540" width="40.7109375" style="16" customWidth="1"/>
    <col min="1541" max="1541" width="14.28515625" style="16" customWidth="1"/>
    <col min="1542" max="1542" width="13.140625" style="16" customWidth="1"/>
    <col min="1543" max="1543" width="11.5703125" style="16" customWidth="1"/>
    <col min="1544" max="1544" width="12" style="16" customWidth="1"/>
    <col min="1545" max="1545" width="9.28515625" style="16" customWidth="1"/>
    <col min="1546" max="1546" width="13.7109375" style="16" customWidth="1"/>
    <col min="1547" max="1547" width="11.85546875" style="16" customWidth="1"/>
    <col min="1548" max="1552" width="13.7109375" style="16" customWidth="1"/>
    <col min="1553" max="1792" width="9.140625" style="16"/>
    <col min="1793" max="1795" width="12" style="16" customWidth="1"/>
    <col min="1796" max="1796" width="40.7109375" style="16" customWidth="1"/>
    <col min="1797" max="1797" width="14.28515625" style="16" customWidth="1"/>
    <col min="1798" max="1798" width="13.140625" style="16" customWidth="1"/>
    <col min="1799" max="1799" width="11.5703125" style="16" customWidth="1"/>
    <col min="1800" max="1800" width="12" style="16" customWidth="1"/>
    <col min="1801" max="1801" width="9.28515625" style="16" customWidth="1"/>
    <col min="1802" max="1802" width="13.7109375" style="16" customWidth="1"/>
    <col min="1803" max="1803" width="11.85546875" style="16" customWidth="1"/>
    <col min="1804" max="1808" width="13.7109375" style="16" customWidth="1"/>
    <col min="1809" max="2048" width="9.140625" style="16"/>
    <col min="2049" max="2051" width="12" style="16" customWidth="1"/>
    <col min="2052" max="2052" width="40.7109375" style="16" customWidth="1"/>
    <col min="2053" max="2053" width="14.28515625" style="16" customWidth="1"/>
    <col min="2054" max="2054" width="13.140625" style="16" customWidth="1"/>
    <col min="2055" max="2055" width="11.5703125" style="16" customWidth="1"/>
    <col min="2056" max="2056" width="12" style="16" customWidth="1"/>
    <col min="2057" max="2057" width="9.28515625" style="16" customWidth="1"/>
    <col min="2058" max="2058" width="13.7109375" style="16" customWidth="1"/>
    <col min="2059" max="2059" width="11.85546875" style="16" customWidth="1"/>
    <col min="2060" max="2064" width="13.7109375" style="16" customWidth="1"/>
    <col min="2065" max="2304" width="9.140625" style="16"/>
    <col min="2305" max="2307" width="12" style="16" customWidth="1"/>
    <col min="2308" max="2308" width="40.7109375" style="16" customWidth="1"/>
    <col min="2309" max="2309" width="14.28515625" style="16" customWidth="1"/>
    <col min="2310" max="2310" width="13.140625" style="16" customWidth="1"/>
    <col min="2311" max="2311" width="11.5703125" style="16" customWidth="1"/>
    <col min="2312" max="2312" width="12" style="16" customWidth="1"/>
    <col min="2313" max="2313" width="9.28515625" style="16" customWidth="1"/>
    <col min="2314" max="2314" width="13.7109375" style="16" customWidth="1"/>
    <col min="2315" max="2315" width="11.85546875" style="16" customWidth="1"/>
    <col min="2316" max="2320" width="13.7109375" style="16" customWidth="1"/>
    <col min="2321" max="2560" width="9.140625" style="16"/>
    <col min="2561" max="2563" width="12" style="16" customWidth="1"/>
    <col min="2564" max="2564" width="40.7109375" style="16" customWidth="1"/>
    <col min="2565" max="2565" width="14.28515625" style="16" customWidth="1"/>
    <col min="2566" max="2566" width="13.140625" style="16" customWidth="1"/>
    <col min="2567" max="2567" width="11.5703125" style="16" customWidth="1"/>
    <col min="2568" max="2568" width="12" style="16" customWidth="1"/>
    <col min="2569" max="2569" width="9.28515625" style="16" customWidth="1"/>
    <col min="2570" max="2570" width="13.7109375" style="16" customWidth="1"/>
    <col min="2571" max="2571" width="11.85546875" style="16" customWidth="1"/>
    <col min="2572" max="2576" width="13.7109375" style="16" customWidth="1"/>
    <col min="2577" max="2816" width="9.140625" style="16"/>
    <col min="2817" max="2819" width="12" style="16" customWidth="1"/>
    <col min="2820" max="2820" width="40.7109375" style="16" customWidth="1"/>
    <col min="2821" max="2821" width="14.28515625" style="16" customWidth="1"/>
    <col min="2822" max="2822" width="13.140625" style="16" customWidth="1"/>
    <col min="2823" max="2823" width="11.5703125" style="16" customWidth="1"/>
    <col min="2824" max="2824" width="12" style="16" customWidth="1"/>
    <col min="2825" max="2825" width="9.28515625" style="16" customWidth="1"/>
    <col min="2826" max="2826" width="13.7109375" style="16" customWidth="1"/>
    <col min="2827" max="2827" width="11.85546875" style="16" customWidth="1"/>
    <col min="2828" max="2832" width="13.7109375" style="16" customWidth="1"/>
    <col min="2833" max="3072" width="9.140625" style="16"/>
    <col min="3073" max="3075" width="12" style="16" customWidth="1"/>
    <col min="3076" max="3076" width="40.7109375" style="16" customWidth="1"/>
    <col min="3077" max="3077" width="14.28515625" style="16" customWidth="1"/>
    <col min="3078" max="3078" width="13.140625" style="16" customWidth="1"/>
    <col min="3079" max="3079" width="11.5703125" style="16" customWidth="1"/>
    <col min="3080" max="3080" width="12" style="16" customWidth="1"/>
    <col min="3081" max="3081" width="9.28515625" style="16" customWidth="1"/>
    <col min="3082" max="3082" width="13.7109375" style="16" customWidth="1"/>
    <col min="3083" max="3083" width="11.85546875" style="16" customWidth="1"/>
    <col min="3084" max="3088" width="13.7109375" style="16" customWidth="1"/>
    <col min="3089" max="3328" width="9.140625" style="16"/>
    <col min="3329" max="3331" width="12" style="16" customWidth="1"/>
    <col min="3332" max="3332" width="40.7109375" style="16" customWidth="1"/>
    <col min="3333" max="3333" width="14.28515625" style="16" customWidth="1"/>
    <col min="3334" max="3334" width="13.140625" style="16" customWidth="1"/>
    <col min="3335" max="3335" width="11.5703125" style="16" customWidth="1"/>
    <col min="3336" max="3336" width="12" style="16" customWidth="1"/>
    <col min="3337" max="3337" width="9.28515625" style="16" customWidth="1"/>
    <col min="3338" max="3338" width="13.7109375" style="16" customWidth="1"/>
    <col min="3339" max="3339" width="11.85546875" style="16" customWidth="1"/>
    <col min="3340" max="3344" width="13.7109375" style="16" customWidth="1"/>
    <col min="3345" max="3584" width="9.140625" style="16"/>
    <col min="3585" max="3587" width="12" style="16" customWidth="1"/>
    <col min="3588" max="3588" width="40.7109375" style="16" customWidth="1"/>
    <col min="3589" max="3589" width="14.28515625" style="16" customWidth="1"/>
    <col min="3590" max="3590" width="13.140625" style="16" customWidth="1"/>
    <col min="3591" max="3591" width="11.5703125" style="16" customWidth="1"/>
    <col min="3592" max="3592" width="12" style="16" customWidth="1"/>
    <col min="3593" max="3593" width="9.28515625" style="16" customWidth="1"/>
    <col min="3594" max="3594" width="13.7109375" style="16" customWidth="1"/>
    <col min="3595" max="3595" width="11.85546875" style="16" customWidth="1"/>
    <col min="3596" max="3600" width="13.7109375" style="16" customWidth="1"/>
    <col min="3601" max="3840" width="9.140625" style="16"/>
    <col min="3841" max="3843" width="12" style="16" customWidth="1"/>
    <col min="3844" max="3844" width="40.7109375" style="16" customWidth="1"/>
    <col min="3845" max="3845" width="14.28515625" style="16" customWidth="1"/>
    <col min="3846" max="3846" width="13.140625" style="16" customWidth="1"/>
    <col min="3847" max="3847" width="11.5703125" style="16" customWidth="1"/>
    <col min="3848" max="3848" width="12" style="16" customWidth="1"/>
    <col min="3849" max="3849" width="9.28515625" style="16" customWidth="1"/>
    <col min="3850" max="3850" width="13.7109375" style="16" customWidth="1"/>
    <col min="3851" max="3851" width="11.85546875" style="16" customWidth="1"/>
    <col min="3852" max="3856" width="13.7109375" style="16" customWidth="1"/>
    <col min="3857" max="4096" width="9.140625" style="16"/>
    <col min="4097" max="4099" width="12" style="16" customWidth="1"/>
    <col min="4100" max="4100" width="40.7109375" style="16" customWidth="1"/>
    <col min="4101" max="4101" width="14.28515625" style="16" customWidth="1"/>
    <col min="4102" max="4102" width="13.140625" style="16" customWidth="1"/>
    <col min="4103" max="4103" width="11.5703125" style="16" customWidth="1"/>
    <col min="4104" max="4104" width="12" style="16" customWidth="1"/>
    <col min="4105" max="4105" width="9.28515625" style="16" customWidth="1"/>
    <col min="4106" max="4106" width="13.7109375" style="16" customWidth="1"/>
    <col min="4107" max="4107" width="11.85546875" style="16" customWidth="1"/>
    <col min="4108" max="4112" width="13.7109375" style="16" customWidth="1"/>
    <col min="4113" max="4352" width="9.140625" style="16"/>
    <col min="4353" max="4355" width="12" style="16" customWidth="1"/>
    <col min="4356" max="4356" width="40.7109375" style="16" customWidth="1"/>
    <col min="4357" max="4357" width="14.28515625" style="16" customWidth="1"/>
    <col min="4358" max="4358" width="13.140625" style="16" customWidth="1"/>
    <col min="4359" max="4359" width="11.5703125" style="16" customWidth="1"/>
    <col min="4360" max="4360" width="12" style="16" customWidth="1"/>
    <col min="4361" max="4361" width="9.28515625" style="16" customWidth="1"/>
    <col min="4362" max="4362" width="13.7109375" style="16" customWidth="1"/>
    <col min="4363" max="4363" width="11.85546875" style="16" customWidth="1"/>
    <col min="4364" max="4368" width="13.7109375" style="16" customWidth="1"/>
    <col min="4369" max="4608" width="9.140625" style="16"/>
    <col min="4609" max="4611" width="12" style="16" customWidth="1"/>
    <col min="4612" max="4612" width="40.7109375" style="16" customWidth="1"/>
    <col min="4613" max="4613" width="14.28515625" style="16" customWidth="1"/>
    <col min="4614" max="4614" width="13.140625" style="16" customWidth="1"/>
    <col min="4615" max="4615" width="11.5703125" style="16" customWidth="1"/>
    <col min="4616" max="4616" width="12" style="16" customWidth="1"/>
    <col min="4617" max="4617" width="9.28515625" style="16" customWidth="1"/>
    <col min="4618" max="4618" width="13.7109375" style="16" customWidth="1"/>
    <col min="4619" max="4619" width="11.85546875" style="16" customWidth="1"/>
    <col min="4620" max="4624" width="13.7109375" style="16" customWidth="1"/>
    <col min="4625" max="4864" width="9.140625" style="16"/>
    <col min="4865" max="4867" width="12" style="16" customWidth="1"/>
    <col min="4868" max="4868" width="40.7109375" style="16" customWidth="1"/>
    <col min="4869" max="4869" width="14.28515625" style="16" customWidth="1"/>
    <col min="4870" max="4870" width="13.140625" style="16" customWidth="1"/>
    <col min="4871" max="4871" width="11.5703125" style="16" customWidth="1"/>
    <col min="4872" max="4872" width="12" style="16" customWidth="1"/>
    <col min="4873" max="4873" width="9.28515625" style="16" customWidth="1"/>
    <col min="4874" max="4874" width="13.7109375" style="16" customWidth="1"/>
    <col min="4875" max="4875" width="11.85546875" style="16" customWidth="1"/>
    <col min="4876" max="4880" width="13.7109375" style="16" customWidth="1"/>
    <col min="4881" max="5120" width="9.140625" style="16"/>
    <col min="5121" max="5123" width="12" style="16" customWidth="1"/>
    <col min="5124" max="5124" width="40.7109375" style="16" customWidth="1"/>
    <col min="5125" max="5125" width="14.28515625" style="16" customWidth="1"/>
    <col min="5126" max="5126" width="13.140625" style="16" customWidth="1"/>
    <col min="5127" max="5127" width="11.5703125" style="16" customWidth="1"/>
    <col min="5128" max="5128" width="12" style="16" customWidth="1"/>
    <col min="5129" max="5129" width="9.28515625" style="16" customWidth="1"/>
    <col min="5130" max="5130" width="13.7109375" style="16" customWidth="1"/>
    <col min="5131" max="5131" width="11.85546875" style="16" customWidth="1"/>
    <col min="5132" max="5136" width="13.7109375" style="16" customWidth="1"/>
    <col min="5137" max="5376" width="9.140625" style="16"/>
    <col min="5377" max="5379" width="12" style="16" customWidth="1"/>
    <col min="5380" max="5380" width="40.7109375" style="16" customWidth="1"/>
    <col min="5381" max="5381" width="14.28515625" style="16" customWidth="1"/>
    <col min="5382" max="5382" width="13.140625" style="16" customWidth="1"/>
    <col min="5383" max="5383" width="11.5703125" style="16" customWidth="1"/>
    <col min="5384" max="5384" width="12" style="16" customWidth="1"/>
    <col min="5385" max="5385" width="9.28515625" style="16" customWidth="1"/>
    <col min="5386" max="5386" width="13.7109375" style="16" customWidth="1"/>
    <col min="5387" max="5387" width="11.85546875" style="16" customWidth="1"/>
    <col min="5388" max="5392" width="13.7109375" style="16" customWidth="1"/>
    <col min="5393" max="5632" width="9.140625" style="16"/>
    <col min="5633" max="5635" width="12" style="16" customWidth="1"/>
    <col min="5636" max="5636" width="40.7109375" style="16" customWidth="1"/>
    <col min="5637" max="5637" width="14.28515625" style="16" customWidth="1"/>
    <col min="5638" max="5638" width="13.140625" style="16" customWidth="1"/>
    <col min="5639" max="5639" width="11.5703125" style="16" customWidth="1"/>
    <col min="5640" max="5640" width="12" style="16" customWidth="1"/>
    <col min="5641" max="5641" width="9.28515625" style="16" customWidth="1"/>
    <col min="5642" max="5642" width="13.7109375" style="16" customWidth="1"/>
    <col min="5643" max="5643" width="11.85546875" style="16" customWidth="1"/>
    <col min="5644" max="5648" width="13.7109375" style="16" customWidth="1"/>
    <col min="5649" max="5888" width="9.140625" style="16"/>
    <col min="5889" max="5891" width="12" style="16" customWidth="1"/>
    <col min="5892" max="5892" width="40.7109375" style="16" customWidth="1"/>
    <col min="5893" max="5893" width="14.28515625" style="16" customWidth="1"/>
    <col min="5894" max="5894" width="13.140625" style="16" customWidth="1"/>
    <col min="5895" max="5895" width="11.5703125" style="16" customWidth="1"/>
    <col min="5896" max="5896" width="12" style="16" customWidth="1"/>
    <col min="5897" max="5897" width="9.28515625" style="16" customWidth="1"/>
    <col min="5898" max="5898" width="13.7109375" style="16" customWidth="1"/>
    <col min="5899" max="5899" width="11.85546875" style="16" customWidth="1"/>
    <col min="5900" max="5904" width="13.7109375" style="16" customWidth="1"/>
    <col min="5905" max="6144" width="9.140625" style="16"/>
    <col min="6145" max="6147" width="12" style="16" customWidth="1"/>
    <col min="6148" max="6148" width="40.7109375" style="16" customWidth="1"/>
    <col min="6149" max="6149" width="14.28515625" style="16" customWidth="1"/>
    <col min="6150" max="6150" width="13.140625" style="16" customWidth="1"/>
    <col min="6151" max="6151" width="11.5703125" style="16" customWidth="1"/>
    <col min="6152" max="6152" width="12" style="16" customWidth="1"/>
    <col min="6153" max="6153" width="9.28515625" style="16" customWidth="1"/>
    <col min="6154" max="6154" width="13.7109375" style="16" customWidth="1"/>
    <col min="6155" max="6155" width="11.85546875" style="16" customWidth="1"/>
    <col min="6156" max="6160" width="13.7109375" style="16" customWidth="1"/>
    <col min="6161" max="6400" width="9.140625" style="16"/>
    <col min="6401" max="6403" width="12" style="16" customWidth="1"/>
    <col min="6404" max="6404" width="40.7109375" style="16" customWidth="1"/>
    <col min="6405" max="6405" width="14.28515625" style="16" customWidth="1"/>
    <col min="6406" max="6406" width="13.140625" style="16" customWidth="1"/>
    <col min="6407" max="6407" width="11.5703125" style="16" customWidth="1"/>
    <col min="6408" max="6408" width="12" style="16" customWidth="1"/>
    <col min="6409" max="6409" width="9.28515625" style="16" customWidth="1"/>
    <col min="6410" max="6410" width="13.7109375" style="16" customWidth="1"/>
    <col min="6411" max="6411" width="11.85546875" style="16" customWidth="1"/>
    <col min="6412" max="6416" width="13.7109375" style="16" customWidth="1"/>
    <col min="6417" max="6656" width="9.140625" style="16"/>
    <col min="6657" max="6659" width="12" style="16" customWidth="1"/>
    <col min="6660" max="6660" width="40.7109375" style="16" customWidth="1"/>
    <col min="6661" max="6661" width="14.28515625" style="16" customWidth="1"/>
    <col min="6662" max="6662" width="13.140625" style="16" customWidth="1"/>
    <col min="6663" max="6663" width="11.5703125" style="16" customWidth="1"/>
    <col min="6664" max="6664" width="12" style="16" customWidth="1"/>
    <col min="6665" max="6665" width="9.28515625" style="16" customWidth="1"/>
    <col min="6666" max="6666" width="13.7109375" style="16" customWidth="1"/>
    <col min="6667" max="6667" width="11.85546875" style="16" customWidth="1"/>
    <col min="6668" max="6672" width="13.7109375" style="16" customWidth="1"/>
    <col min="6673" max="6912" width="9.140625" style="16"/>
    <col min="6913" max="6915" width="12" style="16" customWidth="1"/>
    <col min="6916" max="6916" width="40.7109375" style="16" customWidth="1"/>
    <col min="6917" max="6917" width="14.28515625" style="16" customWidth="1"/>
    <col min="6918" max="6918" width="13.140625" style="16" customWidth="1"/>
    <col min="6919" max="6919" width="11.5703125" style="16" customWidth="1"/>
    <col min="6920" max="6920" width="12" style="16" customWidth="1"/>
    <col min="6921" max="6921" width="9.28515625" style="16" customWidth="1"/>
    <col min="6922" max="6922" width="13.7109375" style="16" customWidth="1"/>
    <col min="6923" max="6923" width="11.85546875" style="16" customWidth="1"/>
    <col min="6924" max="6928" width="13.7109375" style="16" customWidth="1"/>
    <col min="6929" max="7168" width="9.140625" style="16"/>
    <col min="7169" max="7171" width="12" style="16" customWidth="1"/>
    <col min="7172" max="7172" width="40.7109375" style="16" customWidth="1"/>
    <col min="7173" max="7173" width="14.28515625" style="16" customWidth="1"/>
    <col min="7174" max="7174" width="13.140625" style="16" customWidth="1"/>
    <col min="7175" max="7175" width="11.5703125" style="16" customWidth="1"/>
    <col min="7176" max="7176" width="12" style="16" customWidth="1"/>
    <col min="7177" max="7177" width="9.28515625" style="16" customWidth="1"/>
    <col min="7178" max="7178" width="13.7109375" style="16" customWidth="1"/>
    <col min="7179" max="7179" width="11.85546875" style="16" customWidth="1"/>
    <col min="7180" max="7184" width="13.7109375" style="16" customWidth="1"/>
    <col min="7185" max="7424" width="9.140625" style="16"/>
    <col min="7425" max="7427" width="12" style="16" customWidth="1"/>
    <col min="7428" max="7428" width="40.7109375" style="16" customWidth="1"/>
    <col min="7429" max="7429" width="14.28515625" style="16" customWidth="1"/>
    <col min="7430" max="7430" width="13.140625" style="16" customWidth="1"/>
    <col min="7431" max="7431" width="11.5703125" style="16" customWidth="1"/>
    <col min="7432" max="7432" width="12" style="16" customWidth="1"/>
    <col min="7433" max="7433" width="9.28515625" style="16" customWidth="1"/>
    <col min="7434" max="7434" width="13.7109375" style="16" customWidth="1"/>
    <col min="7435" max="7435" width="11.85546875" style="16" customWidth="1"/>
    <col min="7436" max="7440" width="13.7109375" style="16" customWidth="1"/>
    <col min="7441" max="7680" width="9.140625" style="16"/>
    <col min="7681" max="7683" width="12" style="16" customWidth="1"/>
    <col min="7684" max="7684" width="40.7109375" style="16" customWidth="1"/>
    <col min="7685" max="7685" width="14.28515625" style="16" customWidth="1"/>
    <col min="7686" max="7686" width="13.140625" style="16" customWidth="1"/>
    <col min="7687" max="7687" width="11.5703125" style="16" customWidth="1"/>
    <col min="7688" max="7688" width="12" style="16" customWidth="1"/>
    <col min="7689" max="7689" width="9.28515625" style="16" customWidth="1"/>
    <col min="7690" max="7690" width="13.7109375" style="16" customWidth="1"/>
    <col min="7691" max="7691" width="11.85546875" style="16" customWidth="1"/>
    <col min="7692" max="7696" width="13.7109375" style="16" customWidth="1"/>
    <col min="7697" max="7936" width="9.140625" style="16"/>
    <col min="7937" max="7939" width="12" style="16" customWidth="1"/>
    <col min="7940" max="7940" width="40.7109375" style="16" customWidth="1"/>
    <col min="7941" max="7941" width="14.28515625" style="16" customWidth="1"/>
    <col min="7942" max="7942" width="13.140625" style="16" customWidth="1"/>
    <col min="7943" max="7943" width="11.5703125" style="16" customWidth="1"/>
    <col min="7944" max="7944" width="12" style="16" customWidth="1"/>
    <col min="7945" max="7945" width="9.28515625" style="16" customWidth="1"/>
    <col min="7946" max="7946" width="13.7109375" style="16" customWidth="1"/>
    <col min="7947" max="7947" width="11.85546875" style="16" customWidth="1"/>
    <col min="7948" max="7952" width="13.7109375" style="16" customWidth="1"/>
    <col min="7953" max="8192" width="9.140625" style="16"/>
    <col min="8193" max="8195" width="12" style="16" customWidth="1"/>
    <col min="8196" max="8196" width="40.7109375" style="16" customWidth="1"/>
    <col min="8197" max="8197" width="14.28515625" style="16" customWidth="1"/>
    <col min="8198" max="8198" width="13.140625" style="16" customWidth="1"/>
    <col min="8199" max="8199" width="11.5703125" style="16" customWidth="1"/>
    <col min="8200" max="8200" width="12" style="16" customWidth="1"/>
    <col min="8201" max="8201" width="9.28515625" style="16" customWidth="1"/>
    <col min="8202" max="8202" width="13.7109375" style="16" customWidth="1"/>
    <col min="8203" max="8203" width="11.85546875" style="16" customWidth="1"/>
    <col min="8204" max="8208" width="13.7109375" style="16" customWidth="1"/>
    <col min="8209" max="8448" width="9.140625" style="16"/>
    <col min="8449" max="8451" width="12" style="16" customWidth="1"/>
    <col min="8452" max="8452" width="40.7109375" style="16" customWidth="1"/>
    <col min="8453" max="8453" width="14.28515625" style="16" customWidth="1"/>
    <col min="8454" max="8454" width="13.140625" style="16" customWidth="1"/>
    <col min="8455" max="8455" width="11.5703125" style="16" customWidth="1"/>
    <col min="8456" max="8456" width="12" style="16" customWidth="1"/>
    <col min="8457" max="8457" width="9.28515625" style="16" customWidth="1"/>
    <col min="8458" max="8458" width="13.7109375" style="16" customWidth="1"/>
    <col min="8459" max="8459" width="11.85546875" style="16" customWidth="1"/>
    <col min="8460" max="8464" width="13.7109375" style="16" customWidth="1"/>
    <col min="8465" max="8704" width="9.140625" style="16"/>
    <col min="8705" max="8707" width="12" style="16" customWidth="1"/>
    <col min="8708" max="8708" width="40.7109375" style="16" customWidth="1"/>
    <col min="8709" max="8709" width="14.28515625" style="16" customWidth="1"/>
    <col min="8710" max="8710" width="13.140625" style="16" customWidth="1"/>
    <col min="8711" max="8711" width="11.5703125" style="16" customWidth="1"/>
    <col min="8712" max="8712" width="12" style="16" customWidth="1"/>
    <col min="8713" max="8713" width="9.28515625" style="16" customWidth="1"/>
    <col min="8714" max="8714" width="13.7109375" style="16" customWidth="1"/>
    <col min="8715" max="8715" width="11.85546875" style="16" customWidth="1"/>
    <col min="8716" max="8720" width="13.7109375" style="16" customWidth="1"/>
    <col min="8721" max="8960" width="9.140625" style="16"/>
    <col min="8961" max="8963" width="12" style="16" customWidth="1"/>
    <col min="8964" max="8964" width="40.7109375" style="16" customWidth="1"/>
    <col min="8965" max="8965" width="14.28515625" style="16" customWidth="1"/>
    <col min="8966" max="8966" width="13.140625" style="16" customWidth="1"/>
    <col min="8967" max="8967" width="11.5703125" style="16" customWidth="1"/>
    <col min="8968" max="8968" width="12" style="16" customWidth="1"/>
    <col min="8969" max="8969" width="9.28515625" style="16" customWidth="1"/>
    <col min="8970" max="8970" width="13.7109375" style="16" customWidth="1"/>
    <col min="8971" max="8971" width="11.85546875" style="16" customWidth="1"/>
    <col min="8972" max="8976" width="13.7109375" style="16" customWidth="1"/>
    <col min="8977" max="9216" width="9.140625" style="16"/>
    <col min="9217" max="9219" width="12" style="16" customWidth="1"/>
    <col min="9220" max="9220" width="40.7109375" style="16" customWidth="1"/>
    <col min="9221" max="9221" width="14.28515625" style="16" customWidth="1"/>
    <col min="9222" max="9222" width="13.140625" style="16" customWidth="1"/>
    <col min="9223" max="9223" width="11.5703125" style="16" customWidth="1"/>
    <col min="9224" max="9224" width="12" style="16" customWidth="1"/>
    <col min="9225" max="9225" width="9.28515625" style="16" customWidth="1"/>
    <col min="9226" max="9226" width="13.7109375" style="16" customWidth="1"/>
    <col min="9227" max="9227" width="11.85546875" style="16" customWidth="1"/>
    <col min="9228" max="9232" width="13.7109375" style="16" customWidth="1"/>
    <col min="9233" max="9472" width="9.140625" style="16"/>
    <col min="9473" max="9475" width="12" style="16" customWidth="1"/>
    <col min="9476" max="9476" width="40.7109375" style="16" customWidth="1"/>
    <col min="9477" max="9477" width="14.28515625" style="16" customWidth="1"/>
    <col min="9478" max="9478" width="13.140625" style="16" customWidth="1"/>
    <col min="9479" max="9479" width="11.5703125" style="16" customWidth="1"/>
    <col min="9480" max="9480" width="12" style="16" customWidth="1"/>
    <col min="9481" max="9481" width="9.28515625" style="16" customWidth="1"/>
    <col min="9482" max="9482" width="13.7109375" style="16" customWidth="1"/>
    <col min="9483" max="9483" width="11.85546875" style="16" customWidth="1"/>
    <col min="9484" max="9488" width="13.7109375" style="16" customWidth="1"/>
    <col min="9489" max="9728" width="9.140625" style="16"/>
    <col min="9729" max="9731" width="12" style="16" customWidth="1"/>
    <col min="9732" max="9732" width="40.7109375" style="16" customWidth="1"/>
    <col min="9733" max="9733" width="14.28515625" style="16" customWidth="1"/>
    <col min="9734" max="9734" width="13.140625" style="16" customWidth="1"/>
    <col min="9735" max="9735" width="11.5703125" style="16" customWidth="1"/>
    <col min="9736" max="9736" width="12" style="16" customWidth="1"/>
    <col min="9737" max="9737" width="9.28515625" style="16" customWidth="1"/>
    <col min="9738" max="9738" width="13.7109375" style="16" customWidth="1"/>
    <col min="9739" max="9739" width="11.85546875" style="16" customWidth="1"/>
    <col min="9740" max="9744" width="13.7109375" style="16" customWidth="1"/>
    <col min="9745" max="9984" width="9.140625" style="16"/>
    <col min="9985" max="9987" width="12" style="16" customWidth="1"/>
    <col min="9988" max="9988" width="40.7109375" style="16" customWidth="1"/>
    <col min="9989" max="9989" width="14.28515625" style="16" customWidth="1"/>
    <col min="9990" max="9990" width="13.140625" style="16" customWidth="1"/>
    <col min="9991" max="9991" width="11.5703125" style="16" customWidth="1"/>
    <col min="9992" max="9992" width="12" style="16" customWidth="1"/>
    <col min="9993" max="9993" width="9.28515625" style="16" customWidth="1"/>
    <col min="9994" max="9994" width="13.7109375" style="16" customWidth="1"/>
    <col min="9995" max="9995" width="11.85546875" style="16" customWidth="1"/>
    <col min="9996" max="10000" width="13.7109375" style="16" customWidth="1"/>
    <col min="10001" max="10240" width="9.140625" style="16"/>
    <col min="10241" max="10243" width="12" style="16" customWidth="1"/>
    <col min="10244" max="10244" width="40.7109375" style="16" customWidth="1"/>
    <col min="10245" max="10245" width="14.28515625" style="16" customWidth="1"/>
    <col min="10246" max="10246" width="13.140625" style="16" customWidth="1"/>
    <col min="10247" max="10247" width="11.5703125" style="16" customWidth="1"/>
    <col min="10248" max="10248" width="12" style="16" customWidth="1"/>
    <col min="10249" max="10249" width="9.28515625" style="16" customWidth="1"/>
    <col min="10250" max="10250" width="13.7109375" style="16" customWidth="1"/>
    <col min="10251" max="10251" width="11.85546875" style="16" customWidth="1"/>
    <col min="10252" max="10256" width="13.7109375" style="16" customWidth="1"/>
    <col min="10257" max="10496" width="9.140625" style="16"/>
    <col min="10497" max="10499" width="12" style="16" customWidth="1"/>
    <col min="10500" max="10500" width="40.7109375" style="16" customWidth="1"/>
    <col min="10501" max="10501" width="14.28515625" style="16" customWidth="1"/>
    <col min="10502" max="10502" width="13.140625" style="16" customWidth="1"/>
    <col min="10503" max="10503" width="11.5703125" style="16" customWidth="1"/>
    <col min="10504" max="10504" width="12" style="16" customWidth="1"/>
    <col min="10505" max="10505" width="9.28515625" style="16" customWidth="1"/>
    <col min="10506" max="10506" width="13.7109375" style="16" customWidth="1"/>
    <col min="10507" max="10507" width="11.85546875" style="16" customWidth="1"/>
    <col min="10508" max="10512" width="13.7109375" style="16" customWidth="1"/>
    <col min="10513" max="10752" width="9.140625" style="16"/>
    <col min="10753" max="10755" width="12" style="16" customWidth="1"/>
    <col min="10756" max="10756" width="40.7109375" style="16" customWidth="1"/>
    <col min="10757" max="10757" width="14.28515625" style="16" customWidth="1"/>
    <col min="10758" max="10758" width="13.140625" style="16" customWidth="1"/>
    <col min="10759" max="10759" width="11.5703125" style="16" customWidth="1"/>
    <col min="10760" max="10760" width="12" style="16" customWidth="1"/>
    <col min="10761" max="10761" width="9.28515625" style="16" customWidth="1"/>
    <col min="10762" max="10762" width="13.7109375" style="16" customWidth="1"/>
    <col min="10763" max="10763" width="11.85546875" style="16" customWidth="1"/>
    <col min="10764" max="10768" width="13.7109375" style="16" customWidth="1"/>
    <col min="10769" max="11008" width="9.140625" style="16"/>
    <col min="11009" max="11011" width="12" style="16" customWidth="1"/>
    <col min="11012" max="11012" width="40.7109375" style="16" customWidth="1"/>
    <col min="11013" max="11013" width="14.28515625" style="16" customWidth="1"/>
    <col min="11014" max="11014" width="13.140625" style="16" customWidth="1"/>
    <col min="11015" max="11015" width="11.5703125" style="16" customWidth="1"/>
    <col min="11016" max="11016" width="12" style="16" customWidth="1"/>
    <col min="11017" max="11017" width="9.28515625" style="16" customWidth="1"/>
    <col min="11018" max="11018" width="13.7109375" style="16" customWidth="1"/>
    <col min="11019" max="11019" width="11.85546875" style="16" customWidth="1"/>
    <col min="11020" max="11024" width="13.7109375" style="16" customWidth="1"/>
    <col min="11025" max="11264" width="9.140625" style="16"/>
    <col min="11265" max="11267" width="12" style="16" customWidth="1"/>
    <col min="11268" max="11268" width="40.7109375" style="16" customWidth="1"/>
    <col min="11269" max="11269" width="14.28515625" style="16" customWidth="1"/>
    <col min="11270" max="11270" width="13.140625" style="16" customWidth="1"/>
    <col min="11271" max="11271" width="11.5703125" style="16" customWidth="1"/>
    <col min="11272" max="11272" width="12" style="16" customWidth="1"/>
    <col min="11273" max="11273" width="9.28515625" style="16" customWidth="1"/>
    <col min="11274" max="11274" width="13.7109375" style="16" customWidth="1"/>
    <col min="11275" max="11275" width="11.85546875" style="16" customWidth="1"/>
    <col min="11276" max="11280" width="13.7109375" style="16" customWidth="1"/>
    <col min="11281" max="11520" width="9.140625" style="16"/>
    <col min="11521" max="11523" width="12" style="16" customWidth="1"/>
    <col min="11524" max="11524" width="40.7109375" style="16" customWidth="1"/>
    <col min="11525" max="11525" width="14.28515625" style="16" customWidth="1"/>
    <col min="11526" max="11526" width="13.140625" style="16" customWidth="1"/>
    <col min="11527" max="11527" width="11.5703125" style="16" customWidth="1"/>
    <col min="11528" max="11528" width="12" style="16" customWidth="1"/>
    <col min="11529" max="11529" width="9.28515625" style="16" customWidth="1"/>
    <col min="11530" max="11530" width="13.7109375" style="16" customWidth="1"/>
    <col min="11531" max="11531" width="11.85546875" style="16" customWidth="1"/>
    <col min="11532" max="11536" width="13.7109375" style="16" customWidth="1"/>
    <col min="11537" max="11776" width="9.140625" style="16"/>
    <col min="11777" max="11779" width="12" style="16" customWidth="1"/>
    <col min="11780" max="11780" width="40.7109375" style="16" customWidth="1"/>
    <col min="11781" max="11781" width="14.28515625" style="16" customWidth="1"/>
    <col min="11782" max="11782" width="13.140625" style="16" customWidth="1"/>
    <col min="11783" max="11783" width="11.5703125" style="16" customWidth="1"/>
    <col min="11784" max="11784" width="12" style="16" customWidth="1"/>
    <col min="11785" max="11785" width="9.28515625" style="16" customWidth="1"/>
    <col min="11786" max="11786" width="13.7109375" style="16" customWidth="1"/>
    <col min="11787" max="11787" width="11.85546875" style="16" customWidth="1"/>
    <col min="11788" max="11792" width="13.7109375" style="16" customWidth="1"/>
    <col min="11793" max="12032" width="9.140625" style="16"/>
    <col min="12033" max="12035" width="12" style="16" customWidth="1"/>
    <col min="12036" max="12036" width="40.7109375" style="16" customWidth="1"/>
    <col min="12037" max="12037" width="14.28515625" style="16" customWidth="1"/>
    <col min="12038" max="12038" width="13.140625" style="16" customWidth="1"/>
    <col min="12039" max="12039" width="11.5703125" style="16" customWidth="1"/>
    <col min="12040" max="12040" width="12" style="16" customWidth="1"/>
    <col min="12041" max="12041" width="9.28515625" style="16" customWidth="1"/>
    <col min="12042" max="12042" width="13.7109375" style="16" customWidth="1"/>
    <col min="12043" max="12043" width="11.85546875" style="16" customWidth="1"/>
    <col min="12044" max="12048" width="13.7109375" style="16" customWidth="1"/>
    <col min="12049" max="12288" width="9.140625" style="16"/>
    <col min="12289" max="12291" width="12" style="16" customWidth="1"/>
    <col min="12292" max="12292" width="40.7109375" style="16" customWidth="1"/>
    <col min="12293" max="12293" width="14.28515625" style="16" customWidth="1"/>
    <col min="12294" max="12294" width="13.140625" style="16" customWidth="1"/>
    <col min="12295" max="12295" width="11.5703125" style="16" customWidth="1"/>
    <col min="12296" max="12296" width="12" style="16" customWidth="1"/>
    <col min="12297" max="12297" width="9.28515625" style="16" customWidth="1"/>
    <col min="12298" max="12298" width="13.7109375" style="16" customWidth="1"/>
    <col min="12299" max="12299" width="11.85546875" style="16" customWidth="1"/>
    <col min="12300" max="12304" width="13.7109375" style="16" customWidth="1"/>
    <col min="12305" max="12544" width="9.140625" style="16"/>
    <col min="12545" max="12547" width="12" style="16" customWidth="1"/>
    <col min="12548" max="12548" width="40.7109375" style="16" customWidth="1"/>
    <col min="12549" max="12549" width="14.28515625" style="16" customWidth="1"/>
    <col min="12550" max="12550" width="13.140625" style="16" customWidth="1"/>
    <col min="12551" max="12551" width="11.5703125" style="16" customWidth="1"/>
    <col min="12552" max="12552" width="12" style="16" customWidth="1"/>
    <col min="12553" max="12553" width="9.28515625" style="16" customWidth="1"/>
    <col min="12554" max="12554" width="13.7109375" style="16" customWidth="1"/>
    <col min="12555" max="12555" width="11.85546875" style="16" customWidth="1"/>
    <col min="12556" max="12560" width="13.7109375" style="16" customWidth="1"/>
    <col min="12561" max="12800" width="9.140625" style="16"/>
    <col min="12801" max="12803" width="12" style="16" customWidth="1"/>
    <col min="12804" max="12804" width="40.7109375" style="16" customWidth="1"/>
    <col min="12805" max="12805" width="14.28515625" style="16" customWidth="1"/>
    <col min="12806" max="12806" width="13.140625" style="16" customWidth="1"/>
    <col min="12807" max="12807" width="11.5703125" style="16" customWidth="1"/>
    <col min="12808" max="12808" width="12" style="16" customWidth="1"/>
    <col min="12809" max="12809" width="9.28515625" style="16" customWidth="1"/>
    <col min="12810" max="12810" width="13.7109375" style="16" customWidth="1"/>
    <col min="12811" max="12811" width="11.85546875" style="16" customWidth="1"/>
    <col min="12812" max="12816" width="13.7109375" style="16" customWidth="1"/>
    <col min="12817" max="13056" width="9.140625" style="16"/>
    <col min="13057" max="13059" width="12" style="16" customWidth="1"/>
    <col min="13060" max="13060" width="40.7109375" style="16" customWidth="1"/>
    <col min="13061" max="13061" width="14.28515625" style="16" customWidth="1"/>
    <col min="13062" max="13062" width="13.140625" style="16" customWidth="1"/>
    <col min="13063" max="13063" width="11.5703125" style="16" customWidth="1"/>
    <col min="13064" max="13064" width="12" style="16" customWidth="1"/>
    <col min="13065" max="13065" width="9.28515625" style="16" customWidth="1"/>
    <col min="13066" max="13066" width="13.7109375" style="16" customWidth="1"/>
    <col min="13067" max="13067" width="11.85546875" style="16" customWidth="1"/>
    <col min="13068" max="13072" width="13.7109375" style="16" customWidth="1"/>
    <col min="13073" max="13312" width="9.140625" style="16"/>
    <col min="13313" max="13315" width="12" style="16" customWidth="1"/>
    <col min="13316" max="13316" width="40.7109375" style="16" customWidth="1"/>
    <col min="13317" max="13317" width="14.28515625" style="16" customWidth="1"/>
    <col min="13318" max="13318" width="13.140625" style="16" customWidth="1"/>
    <col min="13319" max="13319" width="11.5703125" style="16" customWidth="1"/>
    <col min="13320" max="13320" width="12" style="16" customWidth="1"/>
    <col min="13321" max="13321" width="9.28515625" style="16" customWidth="1"/>
    <col min="13322" max="13322" width="13.7109375" style="16" customWidth="1"/>
    <col min="13323" max="13323" width="11.85546875" style="16" customWidth="1"/>
    <col min="13324" max="13328" width="13.7109375" style="16" customWidth="1"/>
    <col min="13329" max="13568" width="9.140625" style="16"/>
    <col min="13569" max="13571" width="12" style="16" customWidth="1"/>
    <col min="13572" max="13572" width="40.7109375" style="16" customWidth="1"/>
    <col min="13573" max="13573" width="14.28515625" style="16" customWidth="1"/>
    <col min="13574" max="13574" width="13.140625" style="16" customWidth="1"/>
    <col min="13575" max="13575" width="11.5703125" style="16" customWidth="1"/>
    <col min="13576" max="13576" width="12" style="16" customWidth="1"/>
    <col min="13577" max="13577" width="9.28515625" style="16" customWidth="1"/>
    <col min="13578" max="13578" width="13.7109375" style="16" customWidth="1"/>
    <col min="13579" max="13579" width="11.85546875" style="16" customWidth="1"/>
    <col min="13580" max="13584" width="13.7109375" style="16" customWidth="1"/>
    <col min="13585" max="13824" width="9.140625" style="16"/>
    <col min="13825" max="13827" width="12" style="16" customWidth="1"/>
    <col min="13828" max="13828" width="40.7109375" style="16" customWidth="1"/>
    <col min="13829" max="13829" width="14.28515625" style="16" customWidth="1"/>
    <col min="13830" max="13830" width="13.140625" style="16" customWidth="1"/>
    <col min="13831" max="13831" width="11.5703125" style="16" customWidth="1"/>
    <col min="13832" max="13832" width="12" style="16" customWidth="1"/>
    <col min="13833" max="13833" width="9.28515625" style="16" customWidth="1"/>
    <col min="13834" max="13834" width="13.7109375" style="16" customWidth="1"/>
    <col min="13835" max="13835" width="11.85546875" style="16" customWidth="1"/>
    <col min="13836" max="13840" width="13.7109375" style="16" customWidth="1"/>
    <col min="13841" max="14080" width="9.140625" style="16"/>
    <col min="14081" max="14083" width="12" style="16" customWidth="1"/>
    <col min="14084" max="14084" width="40.7109375" style="16" customWidth="1"/>
    <col min="14085" max="14085" width="14.28515625" style="16" customWidth="1"/>
    <col min="14086" max="14086" width="13.140625" style="16" customWidth="1"/>
    <col min="14087" max="14087" width="11.5703125" style="16" customWidth="1"/>
    <col min="14088" max="14088" width="12" style="16" customWidth="1"/>
    <col min="14089" max="14089" width="9.28515625" style="16" customWidth="1"/>
    <col min="14090" max="14090" width="13.7109375" style="16" customWidth="1"/>
    <col min="14091" max="14091" width="11.85546875" style="16" customWidth="1"/>
    <col min="14092" max="14096" width="13.7109375" style="16" customWidth="1"/>
    <col min="14097" max="14336" width="9.140625" style="16"/>
    <col min="14337" max="14339" width="12" style="16" customWidth="1"/>
    <col min="14340" max="14340" width="40.7109375" style="16" customWidth="1"/>
    <col min="14341" max="14341" width="14.28515625" style="16" customWidth="1"/>
    <col min="14342" max="14342" width="13.140625" style="16" customWidth="1"/>
    <col min="14343" max="14343" width="11.5703125" style="16" customWidth="1"/>
    <col min="14344" max="14344" width="12" style="16" customWidth="1"/>
    <col min="14345" max="14345" width="9.28515625" style="16" customWidth="1"/>
    <col min="14346" max="14346" width="13.7109375" style="16" customWidth="1"/>
    <col min="14347" max="14347" width="11.85546875" style="16" customWidth="1"/>
    <col min="14348" max="14352" width="13.7109375" style="16" customWidth="1"/>
    <col min="14353" max="14592" width="9.140625" style="16"/>
    <col min="14593" max="14595" width="12" style="16" customWidth="1"/>
    <col min="14596" max="14596" width="40.7109375" style="16" customWidth="1"/>
    <col min="14597" max="14597" width="14.28515625" style="16" customWidth="1"/>
    <col min="14598" max="14598" width="13.140625" style="16" customWidth="1"/>
    <col min="14599" max="14599" width="11.5703125" style="16" customWidth="1"/>
    <col min="14600" max="14600" width="12" style="16" customWidth="1"/>
    <col min="14601" max="14601" width="9.28515625" style="16" customWidth="1"/>
    <col min="14602" max="14602" width="13.7109375" style="16" customWidth="1"/>
    <col min="14603" max="14603" width="11.85546875" style="16" customWidth="1"/>
    <col min="14604" max="14608" width="13.7109375" style="16" customWidth="1"/>
    <col min="14609" max="14848" width="9.140625" style="16"/>
    <col min="14849" max="14851" width="12" style="16" customWidth="1"/>
    <col min="14852" max="14852" width="40.7109375" style="16" customWidth="1"/>
    <col min="14853" max="14853" width="14.28515625" style="16" customWidth="1"/>
    <col min="14854" max="14854" width="13.140625" style="16" customWidth="1"/>
    <col min="14855" max="14855" width="11.5703125" style="16" customWidth="1"/>
    <col min="14856" max="14856" width="12" style="16" customWidth="1"/>
    <col min="14857" max="14857" width="9.28515625" style="16" customWidth="1"/>
    <col min="14858" max="14858" width="13.7109375" style="16" customWidth="1"/>
    <col min="14859" max="14859" width="11.85546875" style="16" customWidth="1"/>
    <col min="14860" max="14864" width="13.7109375" style="16" customWidth="1"/>
    <col min="14865" max="15104" width="9.140625" style="16"/>
    <col min="15105" max="15107" width="12" style="16" customWidth="1"/>
    <col min="15108" max="15108" width="40.7109375" style="16" customWidth="1"/>
    <col min="15109" max="15109" width="14.28515625" style="16" customWidth="1"/>
    <col min="15110" max="15110" width="13.140625" style="16" customWidth="1"/>
    <col min="15111" max="15111" width="11.5703125" style="16" customWidth="1"/>
    <col min="15112" max="15112" width="12" style="16" customWidth="1"/>
    <col min="15113" max="15113" width="9.28515625" style="16" customWidth="1"/>
    <col min="15114" max="15114" width="13.7109375" style="16" customWidth="1"/>
    <col min="15115" max="15115" width="11.85546875" style="16" customWidth="1"/>
    <col min="15116" max="15120" width="13.7109375" style="16" customWidth="1"/>
    <col min="15121" max="15360" width="9.140625" style="16"/>
    <col min="15361" max="15363" width="12" style="16" customWidth="1"/>
    <col min="15364" max="15364" width="40.7109375" style="16" customWidth="1"/>
    <col min="15365" max="15365" width="14.28515625" style="16" customWidth="1"/>
    <col min="15366" max="15366" width="13.140625" style="16" customWidth="1"/>
    <col min="15367" max="15367" width="11.5703125" style="16" customWidth="1"/>
    <col min="15368" max="15368" width="12" style="16" customWidth="1"/>
    <col min="15369" max="15369" width="9.28515625" style="16" customWidth="1"/>
    <col min="15370" max="15370" width="13.7109375" style="16" customWidth="1"/>
    <col min="15371" max="15371" width="11.85546875" style="16" customWidth="1"/>
    <col min="15372" max="15376" width="13.7109375" style="16" customWidth="1"/>
    <col min="15377" max="15616" width="9.140625" style="16"/>
    <col min="15617" max="15619" width="12" style="16" customWidth="1"/>
    <col min="15620" max="15620" width="40.7109375" style="16" customWidth="1"/>
    <col min="15621" max="15621" width="14.28515625" style="16" customWidth="1"/>
    <col min="15622" max="15622" width="13.140625" style="16" customWidth="1"/>
    <col min="15623" max="15623" width="11.5703125" style="16" customWidth="1"/>
    <col min="15624" max="15624" width="12" style="16" customWidth="1"/>
    <col min="15625" max="15625" width="9.28515625" style="16" customWidth="1"/>
    <col min="15626" max="15626" width="13.7109375" style="16" customWidth="1"/>
    <col min="15627" max="15627" width="11.85546875" style="16" customWidth="1"/>
    <col min="15628" max="15632" width="13.7109375" style="16" customWidth="1"/>
    <col min="15633" max="15872" width="9.140625" style="16"/>
    <col min="15873" max="15875" width="12" style="16" customWidth="1"/>
    <col min="15876" max="15876" width="40.7109375" style="16" customWidth="1"/>
    <col min="15877" max="15877" width="14.28515625" style="16" customWidth="1"/>
    <col min="15878" max="15878" width="13.140625" style="16" customWidth="1"/>
    <col min="15879" max="15879" width="11.5703125" style="16" customWidth="1"/>
    <col min="15880" max="15880" width="12" style="16" customWidth="1"/>
    <col min="15881" max="15881" width="9.28515625" style="16" customWidth="1"/>
    <col min="15882" max="15882" width="13.7109375" style="16" customWidth="1"/>
    <col min="15883" max="15883" width="11.85546875" style="16" customWidth="1"/>
    <col min="15884" max="15888" width="13.7109375" style="16" customWidth="1"/>
    <col min="15889" max="16128" width="9.140625" style="16"/>
    <col min="16129" max="16131" width="12" style="16" customWidth="1"/>
    <col min="16132" max="16132" width="40.7109375" style="16" customWidth="1"/>
    <col min="16133" max="16133" width="14.28515625" style="16" customWidth="1"/>
    <col min="16134" max="16134" width="13.140625" style="16" customWidth="1"/>
    <col min="16135" max="16135" width="11.5703125" style="16" customWidth="1"/>
    <col min="16136" max="16136" width="12" style="16" customWidth="1"/>
    <col min="16137" max="16137" width="9.28515625" style="16" customWidth="1"/>
    <col min="16138" max="16138" width="13.7109375" style="16" customWidth="1"/>
    <col min="16139" max="16139" width="11.85546875" style="16" customWidth="1"/>
    <col min="16140" max="16144" width="13.7109375" style="16" customWidth="1"/>
    <col min="16145" max="16384" width="9.140625" style="16"/>
  </cols>
  <sheetData>
    <row r="1" spans="1:18" x14ac:dyDescent="0.2">
      <c r="M1" s="16" t="s">
        <v>64</v>
      </c>
    </row>
    <row r="2" spans="1:18" ht="12.75" customHeight="1" x14ac:dyDescent="0.2">
      <c r="M2" s="1"/>
      <c r="N2" s="1"/>
      <c r="O2" s="15"/>
      <c r="P2" s="15" t="s">
        <v>61</v>
      </c>
      <c r="Q2" s="15"/>
      <c r="R2" s="15"/>
    </row>
    <row r="3" spans="1:18" x14ac:dyDescent="0.2">
      <c r="M3" s="116" t="s">
        <v>62</v>
      </c>
      <c r="N3" s="116"/>
      <c r="O3" s="116"/>
      <c r="P3" s="116"/>
      <c r="Q3" s="116"/>
      <c r="R3" s="116"/>
    </row>
    <row r="5" spans="1:18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8" x14ac:dyDescent="0.2">
      <c r="A6" s="122" t="s">
        <v>65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8" ht="21.75" customHeight="1" x14ac:dyDescent="0.2">
      <c r="A7" s="122" t="s">
        <v>66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8" ht="21.75" customHeight="1" x14ac:dyDescent="0.2">
      <c r="A8" s="18" t="s">
        <v>59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8" ht="32.25" customHeight="1" x14ac:dyDescent="0.2">
      <c r="A9" s="20" t="s">
        <v>60</v>
      </c>
      <c r="F9" s="160"/>
      <c r="P9" s="21" t="s">
        <v>67</v>
      </c>
    </row>
    <row r="10" spans="1:18" ht="24" customHeight="1" x14ac:dyDescent="0.2">
      <c r="A10" s="124" t="s">
        <v>68</v>
      </c>
      <c r="B10" s="124" t="s">
        <v>69</v>
      </c>
      <c r="C10" s="124" t="s">
        <v>70</v>
      </c>
      <c r="D10" s="121" t="s">
        <v>71</v>
      </c>
      <c r="E10" s="125" t="s">
        <v>4</v>
      </c>
      <c r="F10" s="126"/>
      <c r="G10" s="126"/>
      <c r="H10" s="126"/>
      <c r="I10" s="127"/>
      <c r="J10" s="125" t="s">
        <v>5</v>
      </c>
      <c r="K10" s="126"/>
      <c r="L10" s="126"/>
      <c r="M10" s="126"/>
      <c r="N10" s="126"/>
      <c r="O10" s="127"/>
      <c r="P10" s="121" t="s">
        <v>72</v>
      </c>
    </row>
    <row r="11" spans="1:18" ht="44.25" customHeight="1" x14ac:dyDescent="0.2">
      <c r="A11" s="121"/>
      <c r="B11" s="121"/>
      <c r="C11" s="121"/>
      <c r="D11" s="121"/>
      <c r="E11" s="121" t="s">
        <v>6</v>
      </c>
      <c r="F11" s="121" t="s">
        <v>73</v>
      </c>
      <c r="G11" s="121" t="s">
        <v>74</v>
      </c>
      <c r="H11" s="121"/>
      <c r="I11" s="121" t="s">
        <v>75</v>
      </c>
      <c r="J11" s="121" t="s">
        <v>6</v>
      </c>
      <c r="K11" s="121" t="s">
        <v>7</v>
      </c>
      <c r="L11" s="121" t="s">
        <v>73</v>
      </c>
      <c r="M11" s="121" t="s">
        <v>74</v>
      </c>
      <c r="N11" s="121"/>
      <c r="O11" s="121" t="s">
        <v>75</v>
      </c>
      <c r="P11" s="121"/>
    </row>
    <row r="12" spans="1:18" x14ac:dyDescent="0.2">
      <c r="A12" s="121"/>
      <c r="B12" s="121"/>
      <c r="C12" s="121"/>
      <c r="D12" s="121"/>
      <c r="E12" s="121"/>
      <c r="F12" s="121"/>
      <c r="G12" s="121" t="s">
        <v>76</v>
      </c>
      <c r="H12" s="121" t="s">
        <v>77</v>
      </c>
      <c r="I12" s="121"/>
      <c r="J12" s="121"/>
      <c r="K12" s="121"/>
      <c r="L12" s="121"/>
      <c r="M12" s="121" t="s">
        <v>76</v>
      </c>
      <c r="N12" s="121" t="s">
        <v>77</v>
      </c>
      <c r="O12" s="121"/>
      <c r="P12" s="121"/>
    </row>
    <row r="13" spans="1:18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8" x14ac:dyDescent="0.2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</row>
    <row r="15" spans="1:18" x14ac:dyDescent="0.2">
      <c r="A15" s="25" t="s">
        <v>78</v>
      </c>
      <c r="B15" s="26"/>
      <c r="C15" s="27"/>
      <c r="D15" s="28" t="s">
        <v>79</v>
      </c>
      <c r="E15" s="29">
        <v>1046500</v>
      </c>
      <c r="F15" s="29">
        <v>1046500</v>
      </c>
      <c r="G15" s="29">
        <v>410000</v>
      </c>
      <c r="H15" s="29">
        <v>200000</v>
      </c>
      <c r="I15" s="29">
        <v>0</v>
      </c>
      <c r="J15" s="29">
        <v>753000</v>
      </c>
      <c r="K15" s="29">
        <v>582000</v>
      </c>
      <c r="L15" s="29">
        <v>152000</v>
      </c>
      <c r="M15" s="29">
        <v>0</v>
      </c>
      <c r="N15" s="29">
        <v>0</v>
      </c>
      <c r="O15" s="29">
        <v>601000</v>
      </c>
      <c r="P15" s="29">
        <v>1799500</v>
      </c>
      <c r="Q15" s="160"/>
    </row>
    <row r="16" spans="1:18" x14ac:dyDescent="0.2">
      <c r="A16" s="25" t="s">
        <v>80</v>
      </c>
      <c r="B16" s="26"/>
      <c r="C16" s="27"/>
      <c r="D16" s="28" t="s">
        <v>79</v>
      </c>
      <c r="E16" s="29">
        <v>1046500</v>
      </c>
      <c r="F16" s="29">
        <v>1046500</v>
      </c>
      <c r="G16" s="29">
        <v>410000</v>
      </c>
      <c r="H16" s="29">
        <v>200000</v>
      </c>
      <c r="I16" s="29">
        <v>0</v>
      </c>
      <c r="J16" s="29">
        <v>753000</v>
      </c>
      <c r="K16" s="29">
        <v>582000</v>
      </c>
      <c r="L16" s="29">
        <v>152000</v>
      </c>
      <c r="M16" s="29">
        <v>0</v>
      </c>
      <c r="N16" s="29">
        <v>0</v>
      </c>
      <c r="O16" s="29">
        <v>601000</v>
      </c>
      <c r="P16" s="29">
        <v>1799500</v>
      </c>
    </row>
    <row r="17" spans="1:16" ht="67.5" customHeight="1" x14ac:dyDescent="0.2">
      <c r="A17" s="30" t="s">
        <v>81</v>
      </c>
      <c r="B17" s="30" t="s">
        <v>82</v>
      </c>
      <c r="C17" s="31" t="s">
        <v>83</v>
      </c>
      <c r="D17" s="32" t="s">
        <v>84</v>
      </c>
      <c r="E17" s="33">
        <v>500000</v>
      </c>
      <c r="F17" s="33">
        <v>500000</v>
      </c>
      <c r="G17" s="33">
        <v>410000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500000</v>
      </c>
    </row>
    <row r="18" spans="1:16" x14ac:dyDescent="0.2">
      <c r="A18" s="30" t="s">
        <v>122</v>
      </c>
      <c r="B18" s="30" t="s">
        <v>101</v>
      </c>
      <c r="C18" s="31" t="s">
        <v>102</v>
      </c>
      <c r="D18" s="32" t="s">
        <v>103</v>
      </c>
      <c r="E18" s="33">
        <v>10000</v>
      </c>
      <c r="F18" s="33">
        <v>10000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10000</v>
      </c>
    </row>
    <row r="19" spans="1:16" ht="38.25" x14ac:dyDescent="0.2">
      <c r="A19" s="30" t="s">
        <v>123</v>
      </c>
      <c r="B19" s="30" t="s">
        <v>124</v>
      </c>
      <c r="C19" s="31" t="s">
        <v>85</v>
      </c>
      <c r="D19" s="32" t="s">
        <v>125</v>
      </c>
      <c r="E19" s="33">
        <v>1500</v>
      </c>
      <c r="F19" s="33">
        <v>1500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1500</v>
      </c>
    </row>
    <row r="20" spans="1:16" x14ac:dyDescent="0.2">
      <c r="A20" s="30" t="s">
        <v>86</v>
      </c>
      <c r="B20" s="30" t="s">
        <v>87</v>
      </c>
      <c r="C20" s="31" t="s">
        <v>88</v>
      </c>
      <c r="D20" s="32" t="s">
        <v>89</v>
      </c>
      <c r="E20" s="33">
        <v>255000</v>
      </c>
      <c r="F20" s="33">
        <v>255000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255000</v>
      </c>
    </row>
    <row r="21" spans="1:16" x14ac:dyDescent="0.2">
      <c r="A21" s="30" t="s">
        <v>126</v>
      </c>
      <c r="B21" s="30" t="s">
        <v>127</v>
      </c>
      <c r="C21" s="31" t="s">
        <v>92</v>
      </c>
      <c r="D21" s="32" t="s">
        <v>128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-171000</v>
      </c>
      <c r="K21" s="33">
        <v>-171000</v>
      </c>
      <c r="L21" s="33">
        <v>0</v>
      </c>
      <c r="M21" s="33">
        <v>0</v>
      </c>
      <c r="N21" s="33">
        <v>0</v>
      </c>
      <c r="O21" s="33">
        <v>-171000</v>
      </c>
      <c r="P21" s="33">
        <v>-171000</v>
      </c>
    </row>
    <row r="22" spans="1:16" x14ac:dyDescent="0.2">
      <c r="A22" s="30" t="s">
        <v>90</v>
      </c>
      <c r="B22" s="30" t="s">
        <v>91</v>
      </c>
      <c r="C22" s="31" t="s">
        <v>92</v>
      </c>
      <c r="D22" s="32" t="s">
        <v>93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753000</v>
      </c>
      <c r="K22" s="33">
        <v>753000</v>
      </c>
      <c r="L22" s="33">
        <v>0</v>
      </c>
      <c r="M22" s="33">
        <v>0</v>
      </c>
      <c r="N22" s="33">
        <v>0</v>
      </c>
      <c r="O22" s="33">
        <v>753000</v>
      </c>
      <c r="P22" s="33">
        <v>753000</v>
      </c>
    </row>
    <row r="23" spans="1:16" ht="25.5" x14ac:dyDescent="0.2">
      <c r="A23" s="30" t="s">
        <v>129</v>
      </c>
      <c r="B23" s="30" t="s">
        <v>130</v>
      </c>
      <c r="C23" s="31" t="s">
        <v>92</v>
      </c>
      <c r="D23" s="32" t="s">
        <v>131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152000</v>
      </c>
      <c r="K23" s="33">
        <v>0</v>
      </c>
      <c r="L23" s="33">
        <v>152000</v>
      </c>
      <c r="M23" s="33">
        <v>0</v>
      </c>
      <c r="N23" s="33">
        <v>0</v>
      </c>
      <c r="O23" s="33">
        <v>0</v>
      </c>
      <c r="P23" s="33">
        <v>152000</v>
      </c>
    </row>
    <row r="24" spans="1:16" ht="25.5" x14ac:dyDescent="0.2">
      <c r="A24" s="30" t="s">
        <v>132</v>
      </c>
      <c r="B24" s="30" t="s">
        <v>133</v>
      </c>
      <c r="C24" s="31" t="s">
        <v>92</v>
      </c>
      <c r="D24" s="32" t="s">
        <v>134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19000</v>
      </c>
      <c r="K24" s="33">
        <v>0</v>
      </c>
      <c r="L24" s="33">
        <v>0</v>
      </c>
      <c r="M24" s="33">
        <v>0</v>
      </c>
      <c r="N24" s="33">
        <v>0</v>
      </c>
      <c r="O24" s="33">
        <v>19000</v>
      </c>
      <c r="P24" s="33">
        <v>19000</v>
      </c>
    </row>
    <row r="25" spans="1:16" x14ac:dyDescent="0.2">
      <c r="A25" s="30" t="s">
        <v>135</v>
      </c>
      <c r="B25" s="30" t="s">
        <v>136</v>
      </c>
      <c r="C25" s="31" t="s">
        <v>137</v>
      </c>
      <c r="D25" s="32" t="s">
        <v>138</v>
      </c>
      <c r="E25" s="33">
        <v>200000</v>
      </c>
      <c r="F25" s="33">
        <v>200000</v>
      </c>
      <c r="G25" s="33">
        <v>0</v>
      </c>
      <c r="H25" s="33">
        <v>200000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200000</v>
      </c>
    </row>
    <row r="26" spans="1:16" ht="41.25" customHeight="1" x14ac:dyDescent="0.2">
      <c r="A26" s="30" t="s">
        <v>139</v>
      </c>
      <c r="B26" s="30" t="s">
        <v>140</v>
      </c>
      <c r="C26" s="31" t="s">
        <v>141</v>
      </c>
      <c r="D26" s="32" t="s">
        <v>142</v>
      </c>
      <c r="E26" s="33">
        <v>80000</v>
      </c>
      <c r="F26" s="33">
        <v>80000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80000</v>
      </c>
    </row>
    <row r="27" spans="1:16" ht="40.5" customHeight="1" x14ac:dyDescent="0.2">
      <c r="A27" s="25" t="s">
        <v>94</v>
      </c>
      <c r="B27" s="26"/>
      <c r="C27" s="27"/>
      <c r="D27" s="28" t="s">
        <v>95</v>
      </c>
      <c r="E27" s="29">
        <v>447294</v>
      </c>
      <c r="F27" s="29">
        <v>447294</v>
      </c>
      <c r="G27" s="29">
        <v>147540</v>
      </c>
      <c r="H27" s="29">
        <v>7000</v>
      </c>
      <c r="I27" s="29">
        <v>0</v>
      </c>
      <c r="J27" s="29">
        <v>147500</v>
      </c>
      <c r="K27" s="29">
        <v>147500</v>
      </c>
      <c r="L27" s="29">
        <v>0</v>
      </c>
      <c r="M27" s="29">
        <v>0</v>
      </c>
      <c r="N27" s="29">
        <v>0</v>
      </c>
      <c r="O27" s="29">
        <v>147500</v>
      </c>
      <c r="P27" s="29">
        <v>594794</v>
      </c>
    </row>
    <row r="28" spans="1:16" ht="39.75" customHeight="1" x14ac:dyDescent="0.2">
      <c r="A28" s="25" t="s">
        <v>96</v>
      </c>
      <c r="B28" s="26"/>
      <c r="C28" s="27"/>
      <c r="D28" s="28" t="s">
        <v>95</v>
      </c>
      <c r="E28" s="29">
        <v>447294</v>
      </c>
      <c r="F28" s="29">
        <v>447294</v>
      </c>
      <c r="G28" s="29">
        <v>147540</v>
      </c>
      <c r="H28" s="29">
        <v>7000</v>
      </c>
      <c r="I28" s="29">
        <v>0</v>
      </c>
      <c r="J28" s="29">
        <v>147500</v>
      </c>
      <c r="K28" s="29">
        <v>147500</v>
      </c>
      <c r="L28" s="29">
        <v>0</v>
      </c>
      <c r="M28" s="29">
        <v>0</v>
      </c>
      <c r="N28" s="29">
        <v>0</v>
      </c>
      <c r="O28" s="29">
        <v>147500</v>
      </c>
      <c r="P28" s="29">
        <v>594794</v>
      </c>
    </row>
    <row r="29" spans="1:16" ht="38.25" x14ac:dyDescent="0.2">
      <c r="A29" s="30" t="s">
        <v>97</v>
      </c>
      <c r="B29" s="30" t="s">
        <v>98</v>
      </c>
      <c r="C29" s="31" t="s">
        <v>83</v>
      </c>
      <c r="D29" s="32" t="s">
        <v>99</v>
      </c>
      <c r="E29" s="33">
        <v>189000</v>
      </c>
      <c r="F29" s="33">
        <v>189000</v>
      </c>
      <c r="G29" s="33">
        <v>147540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189000</v>
      </c>
    </row>
    <row r="30" spans="1:16" x14ac:dyDescent="0.2">
      <c r="A30" s="30" t="s">
        <v>100</v>
      </c>
      <c r="B30" s="30" t="s">
        <v>101</v>
      </c>
      <c r="C30" s="31" t="s">
        <v>102</v>
      </c>
      <c r="D30" s="32" t="s">
        <v>103</v>
      </c>
      <c r="E30" s="33">
        <v>20000</v>
      </c>
      <c r="F30" s="33">
        <v>20000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20000</v>
      </c>
    </row>
    <row r="31" spans="1:16" x14ac:dyDescent="0.2">
      <c r="A31" s="30" t="s">
        <v>104</v>
      </c>
      <c r="B31" s="30" t="s">
        <v>105</v>
      </c>
      <c r="C31" s="31" t="s">
        <v>106</v>
      </c>
      <c r="D31" s="32" t="s">
        <v>107</v>
      </c>
      <c r="E31" s="33">
        <v>29292</v>
      </c>
      <c r="F31" s="33">
        <v>29292</v>
      </c>
      <c r="G31" s="33">
        <v>0</v>
      </c>
      <c r="H31" s="33">
        <v>7000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29292</v>
      </c>
    </row>
    <row r="32" spans="1:16" ht="70.5" customHeight="1" x14ac:dyDescent="0.2">
      <c r="A32" s="30" t="s">
        <v>108</v>
      </c>
      <c r="B32" s="30" t="s">
        <v>109</v>
      </c>
      <c r="C32" s="31" t="s">
        <v>110</v>
      </c>
      <c r="D32" s="32" t="s">
        <v>111</v>
      </c>
      <c r="E32" s="33">
        <v>128202</v>
      </c>
      <c r="F32" s="33">
        <v>128202</v>
      </c>
      <c r="G32" s="33">
        <v>0</v>
      </c>
      <c r="H32" s="33">
        <v>0</v>
      </c>
      <c r="I32" s="33">
        <v>0</v>
      </c>
      <c r="J32" s="33">
        <v>110000</v>
      </c>
      <c r="K32" s="33">
        <v>110000</v>
      </c>
      <c r="L32" s="33">
        <v>0</v>
      </c>
      <c r="M32" s="33">
        <v>0</v>
      </c>
      <c r="N32" s="33">
        <v>0</v>
      </c>
      <c r="O32" s="33">
        <v>110000</v>
      </c>
      <c r="P32" s="33">
        <v>238202</v>
      </c>
    </row>
    <row r="33" spans="1:16" ht="68.25" customHeight="1" x14ac:dyDescent="0.2">
      <c r="A33" s="30" t="s">
        <v>143</v>
      </c>
      <c r="B33" s="30" t="s">
        <v>85</v>
      </c>
      <c r="C33" s="31" t="s">
        <v>144</v>
      </c>
      <c r="D33" s="32" t="s">
        <v>145</v>
      </c>
      <c r="E33" s="33">
        <v>40000</v>
      </c>
      <c r="F33" s="33">
        <v>40000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40000</v>
      </c>
    </row>
    <row r="34" spans="1:16" ht="45.75" customHeight="1" x14ac:dyDescent="0.2">
      <c r="A34" s="30" t="s">
        <v>146</v>
      </c>
      <c r="B34" s="30" t="s">
        <v>147</v>
      </c>
      <c r="C34" s="31" t="s">
        <v>112</v>
      </c>
      <c r="D34" s="32" t="s">
        <v>148</v>
      </c>
      <c r="E34" s="33">
        <v>40000</v>
      </c>
      <c r="F34" s="33">
        <v>40000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40000</v>
      </c>
    </row>
    <row r="35" spans="1:16" x14ac:dyDescent="0.2">
      <c r="A35" s="30" t="s">
        <v>149</v>
      </c>
      <c r="B35" s="30" t="s">
        <v>150</v>
      </c>
      <c r="C35" s="31" t="s">
        <v>151</v>
      </c>
      <c r="D35" s="32" t="s">
        <v>152</v>
      </c>
      <c r="E35" s="33">
        <v>800</v>
      </c>
      <c r="F35" s="33">
        <v>800</v>
      </c>
      <c r="G35" s="33">
        <v>0</v>
      </c>
      <c r="H35" s="33">
        <v>0</v>
      </c>
      <c r="I35" s="33">
        <v>0</v>
      </c>
      <c r="J35" s="33">
        <v>12500</v>
      </c>
      <c r="K35" s="33">
        <v>12500</v>
      </c>
      <c r="L35" s="33">
        <v>0</v>
      </c>
      <c r="M35" s="33">
        <v>0</v>
      </c>
      <c r="N35" s="33">
        <v>0</v>
      </c>
      <c r="O35" s="33">
        <v>12500</v>
      </c>
      <c r="P35" s="33">
        <v>13300</v>
      </c>
    </row>
    <row r="36" spans="1:16" ht="25.5" x14ac:dyDescent="0.2">
      <c r="A36" s="30" t="s">
        <v>153</v>
      </c>
      <c r="B36" s="30" t="s">
        <v>154</v>
      </c>
      <c r="C36" s="31" t="s">
        <v>155</v>
      </c>
      <c r="D36" s="32" t="s">
        <v>156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25000</v>
      </c>
      <c r="K36" s="33">
        <v>25000</v>
      </c>
      <c r="L36" s="33">
        <v>0</v>
      </c>
      <c r="M36" s="33">
        <v>0</v>
      </c>
      <c r="N36" s="33">
        <v>0</v>
      </c>
      <c r="O36" s="33">
        <v>25000</v>
      </c>
      <c r="P36" s="33">
        <v>25000</v>
      </c>
    </row>
    <row r="37" spans="1:16" x14ac:dyDescent="0.2">
      <c r="A37" s="25" t="s">
        <v>113</v>
      </c>
      <c r="B37" s="26"/>
      <c r="C37" s="27"/>
      <c r="D37" s="28" t="s">
        <v>114</v>
      </c>
      <c r="E37" s="29">
        <v>290706</v>
      </c>
      <c r="F37" s="29">
        <v>290706</v>
      </c>
      <c r="G37" s="29">
        <v>40000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290706</v>
      </c>
    </row>
    <row r="38" spans="1:16" ht="17.25" customHeight="1" x14ac:dyDescent="0.2">
      <c r="A38" s="25" t="s">
        <v>115</v>
      </c>
      <c r="B38" s="26"/>
      <c r="C38" s="27"/>
      <c r="D38" s="28" t="s">
        <v>116</v>
      </c>
      <c r="E38" s="29">
        <v>290706</v>
      </c>
      <c r="F38" s="29">
        <v>290706</v>
      </c>
      <c r="G38" s="29">
        <v>40000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290706</v>
      </c>
    </row>
    <row r="39" spans="1:16" ht="38.25" x14ac:dyDescent="0.2">
      <c r="A39" s="30" t="s">
        <v>117</v>
      </c>
      <c r="B39" s="30" t="s">
        <v>98</v>
      </c>
      <c r="C39" s="31" t="s">
        <v>83</v>
      </c>
      <c r="D39" s="32" t="s">
        <v>99</v>
      </c>
      <c r="E39" s="33">
        <v>50000</v>
      </c>
      <c r="F39" s="33">
        <v>50000</v>
      </c>
      <c r="G39" s="33">
        <v>40000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50000</v>
      </c>
    </row>
    <row r="40" spans="1:16" x14ac:dyDescent="0.2">
      <c r="A40" s="30" t="s">
        <v>118</v>
      </c>
      <c r="B40" s="30" t="s">
        <v>119</v>
      </c>
      <c r="C40" s="31" t="s">
        <v>101</v>
      </c>
      <c r="D40" s="32" t="s">
        <v>120</v>
      </c>
      <c r="E40" s="33">
        <v>240706</v>
      </c>
      <c r="F40" s="33">
        <v>240706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240706</v>
      </c>
    </row>
    <row r="41" spans="1:16" x14ac:dyDescent="0.2">
      <c r="A41" s="26" t="s">
        <v>58</v>
      </c>
      <c r="B41" s="25" t="s">
        <v>58</v>
      </c>
      <c r="C41" s="27" t="s">
        <v>58</v>
      </c>
      <c r="D41" s="28" t="s">
        <v>121</v>
      </c>
      <c r="E41" s="29">
        <v>1784500</v>
      </c>
      <c r="F41" s="29">
        <v>1784500</v>
      </c>
      <c r="G41" s="29">
        <v>597540</v>
      </c>
      <c r="H41" s="29">
        <v>207000</v>
      </c>
      <c r="I41" s="29">
        <v>0</v>
      </c>
      <c r="J41" s="29">
        <v>900500</v>
      </c>
      <c r="K41" s="29">
        <v>729500</v>
      </c>
      <c r="L41" s="29">
        <v>152000</v>
      </c>
      <c r="M41" s="29">
        <v>0</v>
      </c>
      <c r="N41" s="29">
        <v>0</v>
      </c>
      <c r="O41" s="29">
        <v>748500</v>
      </c>
      <c r="P41" s="29">
        <v>2685000</v>
      </c>
    </row>
    <row r="42" spans="1:16" x14ac:dyDescent="0.2">
      <c r="J42" s="160"/>
      <c r="K42" s="160"/>
    </row>
    <row r="43" spans="1:16" x14ac:dyDescent="0.2">
      <c r="E43" s="160"/>
    </row>
  </sheetData>
  <mergeCells count="23">
    <mergeCell ref="J10:O10"/>
    <mergeCell ref="P10:P13"/>
    <mergeCell ref="E11:E13"/>
    <mergeCell ref="F11:F13"/>
    <mergeCell ref="G11:H11"/>
    <mergeCell ref="I11:I13"/>
    <mergeCell ref="J11:J13"/>
    <mergeCell ref="M3:R3"/>
    <mergeCell ref="L11:L13"/>
    <mergeCell ref="M11:N11"/>
    <mergeCell ref="O11:O13"/>
    <mergeCell ref="G12:G13"/>
    <mergeCell ref="H12:H13"/>
    <mergeCell ref="M12:M13"/>
    <mergeCell ref="N12:N13"/>
    <mergeCell ref="K11:K13"/>
    <mergeCell ref="A6:P6"/>
    <mergeCell ref="A7:P7"/>
    <mergeCell ref="A10:A13"/>
    <mergeCell ref="B10:B13"/>
    <mergeCell ref="C10:C13"/>
    <mergeCell ref="D10:D13"/>
    <mergeCell ref="E10:I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E1" workbookViewId="0">
      <selection activeCell="H3" sqref="H3:M3"/>
    </sheetView>
  </sheetViews>
  <sheetFormatPr defaultRowHeight="12.75" x14ac:dyDescent="0.2"/>
  <cols>
    <col min="1" max="1" width="21.28515625" style="23" customWidth="1"/>
    <col min="2" max="2" width="18.28515625" style="23" customWidth="1"/>
    <col min="3" max="3" width="19.42578125" style="23" customWidth="1"/>
    <col min="4" max="4" width="44.7109375" style="23" customWidth="1"/>
    <col min="5" max="5" width="44.28515625" style="23" customWidth="1"/>
    <col min="6" max="6" width="19.7109375" style="23" customWidth="1"/>
    <col min="7" max="7" width="18.28515625" style="23" customWidth="1"/>
    <col min="8" max="8" width="16.5703125" style="23" customWidth="1"/>
    <col min="9" max="9" width="22.42578125" style="23" customWidth="1"/>
    <col min="10" max="10" width="16.5703125" style="23" customWidth="1"/>
    <col min="11" max="256" width="9.140625" style="23"/>
    <col min="257" max="257" width="21.28515625" style="23" customWidth="1"/>
    <col min="258" max="258" width="18.28515625" style="23" customWidth="1"/>
    <col min="259" max="259" width="19.42578125" style="23" customWidth="1"/>
    <col min="260" max="260" width="44.7109375" style="23" customWidth="1"/>
    <col min="261" max="261" width="44.28515625" style="23" customWidth="1"/>
    <col min="262" max="262" width="19.7109375" style="23" customWidth="1"/>
    <col min="263" max="263" width="18.28515625" style="23" customWidth="1"/>
    <col min="264" max="264" width="16.5703125" style="23" customWidth="1"/>
    <col min="265" max="265" width="22.42578125" style="23" customWidth="1"/>
    <col min="266" max="266" width="16.5703125" style="23" customWidth="1"/>
    <col min="267" max="512" width="9.140625" style="23"/>
    <col min="513" max="513" width="21.28515625" style="23" customWidth="1"/>
    <col min="514" max="514" width="18.28515625" style="23" customWidth="1"/>
    <col min="515" max="515" width="19.42578125" style="23" customWidth="1"/>
    <col min="516" max="516" width="44.7109375" style="23" customWidth="1"/>
    <col min="517" max="517" width="44.28515625" style="23" customWidth="1"/>
    <col min="518" max="518" width="19.7109375" style="23" customWidth="1"/>
    <col min="519" max="519" width="18.28515625" style="23" customWidth="1"/>
    <col min="520" max="520" width="16.5703125" style="23" customWidth="1"/>
    <col min="521" max="521" width="22.42578125" style="23" customWidth="1"/>
    <col min="522" max="522" width="16.5703125" style="23" customWidth="1"/>
    <col min="523" max="768" width="9.140625" style="23"/>
    <col min="769" max="769" width="21.28515625" style="23" customWidth="1"/>
    <col min="770" max="770" width="18.28515625" style="23" customWidth="1"/>
    <col min="771" max="771" width="19.42578125" style="23" customWidth="1"/>
    <col min="772" max="772" width="44.7109375" style="23" customWidth="1"/>
    <col min="773" max="773" width="44.28515625" style="23" customWidth="1"/>
    <col min="774" max="774" width="19.7109375" style="23" customWidth="1"/>
    <col min="775" max="775" width="18.28515625" style="23" customWidth="1"/>
    <col min="776" max="776" width="16.5703125" style="23" customWidth="1"/>
    <col min="777" max="777" width="22.42578125" style="23" customWidth="1"/>
    <col min="778" max="778" width="16.5703125" style="23" customWidth="1"/>
    <col min="779" max="1024" width="9.140625" style="23"/>
    <col min="1025" max="1025" width="21.28515625" style="23" customWidth="1"/>
    <col min="1026" max="1026" width="18.28515625" style="23" customWidth="1"/>
    <col min="1027" max="1027" width="19.42578125" style="23" customWidth="1"/>
    <col min="1028" max="1028" width="44.7109375" style="23" customWidth="1"/>
    <col min="1029" max="1029" width="44.28515625" style="23" customWidth="1"/>
    <col min="1030" max="1030" width="19.7109375" style="23" customWidth="1"/>
    <col min="1031" max="1031" width="18.28515625" style="23" customWidth="1"/>
    <col min="1032" max="1032" width="16.5703125" style="23" customWidth="1"/>
    <col min="1033" max="1033" width="22.42578125" style="23" customWidth="1"/>
    <col min="1034" max="1034" width="16.5703125" style="23" customWidth="1"/>
    <col min="1035" max="1280" width="9.140625" style="23"/>
    <col min="1281" max="1281" width="21.28515625" style="23" customWidth="1"/>
    <col min="1282" max="1282" width="18.28515625" style="23" customWidth="1"/>
    <col min="1283" max="1283" width="19.42578125" style="23" customWidth="1"/>
    <col min="1284" max="1284" width="44.7109375" style="23" customWidth="1"/>
    <col min="1285" max="1285" width="44.28515625" style="23" customWidth="1"/>
    <col min="1286" max="1286" width="19.7109375" style="23" customWidth="1"/>
    <col min="1287" max="1287" width="18.28515625" style="23" customWidth="1"/>
    <col min="1288" max="1288" width="16.5703125" style="23" customWidth="1"/>
    <col min="1289" max="1289" width="22.42578125" style="23" customWidth="1"/>
    <col min="1290" max="1290" width="16.5703125" style="23" customWidth="1"/>
    <col min="1291" max="1536" width="9.140625" style="23"/>
    <col min="1537" max="1537" width="21.28515625" style="23" customWidth="1"/>
    <col min="1538" max="1538" width="18.28515625" style="23" customWidth="1"/>
    <col min="1539" max="1539" width="19.42578125" style="23" customWidth="1"/>
    <col min="1540" max="1540" width="44.7109375" style="23" customWidth="1"/>
    <col min="1541" max="1541" width="44.28515625" style="23" customWidth="1"/>
    <col min="1542" max="1542" width="19.7109375" style="23" customWidth="1"/>
    <col min="1543" max="1543" width="18.28515625" style="23" customWidth="1"/>
    <col min="1544" max="1544" width="16.5703125" style="23" customWidth="1"/>
    <col min="1545" max="1545" width="22.42578125" style="23" customWidth="1"/>
    <col min="1546" max="1546" width="16.5703125" style="23" customWidth="1"/>
    <col min="1547" max="1792" width="9.140625" style="23"/>
    <col min="1793" max="1793" width="21.28515625" style="23" customWidth="1"/>
    <col min="1794" max="1794" width="18.28515625" style="23" customWidth="1"/>
    <col min="1795" max="1795" width="19.42578125" style="23" customWidth="1"/>
    <col min="1796" max="1796" width="44.7109375" style="23" customWidth="1"/>
    <col min="1797" max="1797" width="44.28515625" style="23" customWidth="1"/>
    <col min="1798" max="1798" width="19.7109375" style="23" customWidth="1"/>
    <col min="1799" max="1799" width="18.28515625" style="23" customWidth="1"/>
    <col min="1800" max="1800" width="16.5703125" style="23" customWidth="1"/>
    <col min="1801" max="1801" width="22.42578125" style="23" customWidth="1"/>
    <col min="1802" max="1802" width="16.5703125" style="23" customWidth="1"/>
    <col min="1803" max="2048" width="9.140625" style="23"/>
    <col min="2049" max="2049" width="21.28515625" style="23" customWidth="1"/>
    <col min="2050" max="2050" width="18.28515625" style="23" customWidth="1"/>
    <col min="2051" max="2051" width="19.42578125" style="23" customWidth="1"/>
    <col min="2052" max="2052" width="44.7109375" style="23" customWidth="1"/>
    <col min="2053" max="2053" width="44.28515625" style="23" customWidth="1"/>
    <col min="2054" max="2054" width="19.7109375" style="23" customWidth="1"/>
    <col min="2055" max="2055" width="18.28515625" style="23" customWidth="1"/>
    <col min="2056" max="2056" width="16.5703125" style="23" customWidth="1"/>
    <col min="2057" max="2057" width="22.42578125" style="23" customWidth="1"/>
    <col min="2058" max="2058" width="16.5703125" style="23" customWidth="1"/>
    <col min="2059" max="2304" width="9.140625" style="23"/>
    <col min="2305" max="2305" width="21.28515625" style="23" customWidth="1"/>
    <col min="2306" max="2306" width="18.28515625" style="23" customWidth="1"/>
    <col min="2307" max="2307" width="19.42578125" style="23" customWidth="1"/>
    <col min="2308" max="2308" width="44.7109375" style="23" customWidth="1"/>
    <col min="2309" max="2309" width="44.28515625" style="23" customWidth="1"/>
    <col min="2310" max="2310" width="19.7109375" style="23" customWidth="1"/>
    <col min="2311" max="2311" width="18.28515625" style="23" customWidth="1"/>
    <col min="2312" max="2312" width="16.5703125" style="23" customWidth="1"/>
    <col min="2313" max="2313" width="22.42578125" style="23" customWidth="1"/>
    <col min="2314" max="2314" width="16.5703125" style="23" customWidth="1"/>
    <col min="2315" max="2560" width="9.140625" style="23"/>
    <col min="2561" max="2561" width="21.28515625" style="23" customWidth="1"/>
    <col min="2562" max="2562" width="18.28515625" style="23" customWidth="1"/>
    <col min="2563" max="2563" width="19.42578125" style="23" customWidth="1"/>
    <col min="2564" max="2564" width="44.7109375" style="23" customWidth="1"/>
    <col min="2565" max="2565" width="44.28515625" style="23" customWidth="1"/>
    <col min="2566" max="2566" width="19.7109375" style="23" customWidth="1"/>
    <col min="2567" max="2567" width="18.28515625" style="23" customWidth="1"/>
    <col min="2568" max="2568" width="16.5703125" style="23" customWidth="1"/>
    <col min="2569" max="2569" width="22.42578125" style="23" customWidth="1"/>
    <col min="2570" max="2570" width="16.5703125" style="23" customWidth="1"/>
    <col min="2571" max="2816" width="9.140625" style="23"/>
    <col min="2817" max="2817" width="21.28515625" style="23" customWidth="1"/>
    <col min="2818" max="2818" width="18.28515625" style="23" customWidth="1"/>
    <col min="2819" max="2819" width="19.42578125" style="23" customWidth="1"/>
    <col min="2820" max="2820" width="44.7109375" style="23" customWidth="1"/>
    <col min="2821" max="2821" width="44.28515625" style="23" customWidth="1"/>
    <col min="2822" max="2822" width="19.7109375" style="23" customWidth="1"/>
    <col min="2823" max="2823" width="18.28515625" style="23" customWidth="1"/>
    <col min="2824" max="2824" width="16.5703125" style="23" customWidth="1"/>
    <col min="2825" max="2825" width="22.42578125" style="23" customWidth="1"/>
    <col min="2826" max="2826" width="16.5703125" style="23" customWidth="1"/>
    <col min="2827" max="3072" width="9.140625" style="23"/>
    <col min="3073" max="3073" width="21.28515625" style="23" customWidth="1"/>
    <col min="3074" max="3074" width="18.28515625" style="23" customWidth="1"/>
    <col min="3075" max="3075" width="19.42578125" style="23" customWidth="1"/>
    <col min="3076" max="3076" width="44.7109375" style="23" customWidth="1"/>
    <col min="3077" max="3077" width="44.28515625" style="23" customWidth="1"/>
    <col min="3078" max="3078" width="19.7109375" style="23" customWidth="1"/>
    <col min="3079" max="3079" width="18.28515625" style="23" customWidth="1"/>
    <col min="3080" max="3080" width="16.5703125" style="23" customWidth="1"/>
    <col min="3081" max="3081" width="22.42578125" style="23" customWidth="1"/>
    <col min="3082" max="3082" width="16.5703125" style="23" customWidth="1"/>
    <col min="3083" max="3328" width="9.140625" style="23"/>
    <col min="3329" max="3329" width="21.28515625" style="23" customWidth="1"/>
    <col min="3330" max="3330" width="18.28515625" style="23" customWidth="1"/>
    <col min="3331" max="3331" width="19.42578125" style="23" customWidth="1"/>
    <col min="3332" max="3332" width="44.7109375" style="23" customWidth="1"/>
    <col min="3333" max="3333" width="44.28515625" style="23" customWidth="1"/>
    <col min="3334" max="3334" width="19.7109375" style="23" customWidth="1"/>
    <col min="3335" max="3335" width="18.28515625" style="23" customWidth="1"/>
    <col min="3336" max="3336" width="16.5703125" style="23" customWidth="1"/>
    <col min="3337" max="3337" width="22.42578125" style="23" customWidth="1"/>
    <col min="3338" max="3338" width="16.5703125" style="23" customWidth="1"/>
    <col min="3339" max="3584" width="9.140625" style="23"/>
    <col min="3585" max="3585" width="21.28515625" style="23" customWidth="1"/>
    <col min="3586" max="3586" width="18.28515625" style="23" customWidth="1"/>
    <col min="3587" max="3587" width="19.42578125" style="23" customWidth="1"/>
    <col min="3588" max="3588" width="44.7109375" style="23" customWidth="1"/>
    <col min="3589" max="3589" width="44.28515625" style="23" customWidth="1"/>
    <col min="3590" max="3590" width="19.7109375" style="23" customWidth="1"/>
    <col min="3591" max="3591" width="18.28515625" style="23" customWidth="1"/>
    <col min="3592" max="3592" width="16.5703125" style="23" customWidth="1"/>
    <col min="3593" max="3593" width="22.42578125" style="23" customWidth="1"/>
    <col min="3594" max="3594" width="16.5703125" style="23" customWidth="1"/>
    <col min="3595" max="3840" width="9.140625" style="23"/>
    <col min="3841" max="3841" width="21.28515625" style="23" customWidth="1"/>
    <col min="3842" max="3842" width="18.28515625" style="23" customWidth="1"/>
    <col min="3843" max="3843" width="19.42578125" style="23" customWidth="1"/>
    <col min="3844" max="3844" width="44.7109375" style="23" customWidth="1"/>
    <col min="3845" max="3845" width="44.28515625" style="23" customWidth="1"/>
    <col min="3846" max="3846" width="19.7109375" style="23" customWidth="1"/>
    <col min="3847" max="3847" width="18.28515625" style="23" customWidth="1"/>
    <col min="3848" max="3848" width="16.5703125" style="23" customWidth="1"/>
    <col min="3849" max="3849" width="22.42578125" style="23" customWidth="1"/>
    <col min="3850" max="3850" width="16.5703125" style="23" customWidth="1"/>
    <col min="3851" max="4096" width="9.140625" style="23"/>
    <col min="4097" max="4097" width="21.28515625" style="23" customWidth="1"/>
    <col min="4098" max="4098" width="18.28515625" style="23" customWidth="1"/>
    <col min="4099" max="4099" width="19.42578125" style="23" customWidth="1"/>
    <col min="4100" max="4100" width="44.7109375" style="23" customWidth="1"/>
    <col min="4101" max="4101" width="44.28515625" style="23" customWidth="1"/>
    <col min="4102" max="4102" width="19.7109375" style="23" customWidth="1"/>
    <col min="4103" max="4103" width="18.28515625" style="23" customWidth="1"/>
    <col min="4104" max="4104" width="16.5703125" style="23" customWidth="1"/>
    <col min="4105" max="4105" width="22.42578125" style="23" customWidth="1"/>
    <col min="4106" max="4106" width="16.5703125" style="23" customWidth="1"/>
    <col min="4107" max="4352" width="9.140625" style="23"/>
    <col min="4353" max="4353" width="21.28515625" style="23" customWidth="1"/>
    <col min="4354" max="4354" width="18.28515625" style="23" customWidth="1"/>
    <col min="4355" max="4355" width="19.42578125" style="23" customWidth="1"/>
    <col min="4356" max="4356" width="44.7109375" style="23" customWidth="1"/>
    <col min="4357" max="4357" width="44.28515625" style="23" customWidth="1"/>
    <col min="4358" max="4358" width="19.7109375" style="23" customWidth="1"/>
    <col min="4359" max="4359" width="18.28515625" style="23" customWidth="1"/>
    <col min="4360" max="4360" width="16.5703125" style="23" customWidth="1"/>
    <col min="4361" max="4361" width="22.42578125" style="23" customWidth="1"/>
    <col min="4362" max="4362" width="16.5703125" style="23" customWidth="1"/>
    <col min="4363" max="4608" width="9.140625" style="23"/>
    <col min="4609" max="4609" width="21.28515625" style="23" customWidth="1"/>
    <col min="4610" max="4610" width="18.28515625" style="23" customWidth="1"/>
    <col min="4611" max="4611" width="19.42578125" style="23" customWidth="1"/>
    <col min="4612" max="4612" width="44.7109375" style="23" customWidth="1"/>
    <col min="4613" max="4613" width="44.28515625" style="23" customWidth="1"/>
    <col min="4614" max="4614" width="19.7109375" style="23" customWidth="1"/>
    <col min="4615" max="4615" width="18.28515625" style="23" customWidth="1"/>
    <col min="4616" max="4616" width="16.5703125" style="23" customWidth="1"/>
    <col min="4617" max="4617" width="22.42578125" style="23" customWidth="1"/>
    <col min="4618" max="4618" width="16.5703125" style="23" customWidth="1"/>
    <col min="4619" max="4864" width="9.140625" style="23"/>
    <col min="4865" max="4865" width="21.28515625" style="23" customWidth="1"/>
    <col min="4866" max="4866" width="18.28515625" style="23" customWidth="1"/>
    <col min="4867" max="4867" width="19.42578125" style="23" customWidth="1"/>
    <col min="4868" max="4868" width="44.7109375" style="23" customWidth="1"/>
    <col min="4869" max="4869" width="44.28515625" style="23" customWidth="1"/>
    <col min="4870" max="4870" width="19.7109375" style="23" customWidth="1"/>
    <col min="4871" max="4871" width="18.28515625" style="23" customWidth="1"/>
    <col min="4872" max="4872" width="16.5703125" style="23" customWidth="1"/>
    <col min="4873" max="4873" width="22.42578125" style="23" customWidth="1"/>
    <col min="4874" max="4874" width="16.5703125" style="23" customWidth="1"/>
    <col min="4875" max="5120" width="9.140625" style="23"/>
    <col min="5121" max="5121" width="21.28515625" style="23" customWidth="1"/>
    <col min="5122" max="5122" width="18.28515625" style="23" customWidth="1"/>
    <col min="5123" max="5123" width="19.42578125" style="23" customWidth="1"/>
    <col min="5124" max="5124" width="44.7109375" style="23" customWidth="1"/>
    <col min="5125" max="5125" width="44.28515625" style="23" customWidth="1"/>
    <col min="5126" max="5126" width="19.7109375" style="23" customWidth="1"/>
    <col min="5127" max="5127" width="18.28515625" style="23" customWidth="1"/>
    <col min="5128" max="5128" width="16.5703125" style="23" customWidth="1"/>
    <col min="5129" max="5129" width="22.42578125" style="23" customWidth="1"/>
    <col min="5130" max="5130" width="16.5703125" style="23" customWidth="1"/>
    <col min="5131" max="5376" width="9.140625" style="23"/>
    <col min="5377" max="5377" width="21.28515625" style="23" customWidth="1"/>
    <col min="5378" max="5378" width="18.28515625" style="23" customWidth="1"/>
    <col min="5379" max="5379" width="19.42578125" style="23" customWidth="1"/>
    <col min="5380" max="5380" width="44.7109375" style="23" customWidth="1"/>
    <col min="5381" max="5381" width="44.28515625" style="23" customWidth="1"/>
    <col min="5382" max="5382" width="19.7109375" style="23" customWidth="1"/>
    <col min="5383" max="5383" width="18.28515625" style="23" customWidth="1"/>
    <col min="5384" max="5384" width="16.5703125" style="23" customWidth="1"/>
    <col min="5385" max="5385" width="22.42578125" style="23" customWidth="1"/>
    <col min="5386" max="5386" width="16.5703125" style="23" customWidth="1"/>
    <col min="5387" max="5632" width="9.140625" style="23"/>
    <col min="5633" max="5633" width="21.28515625" style="23" customWidth="1"/>
    <col min="5634" max="5634" width="18.28515625" style="23" customWidth="1"/>
    <col min="5635" max="5635" width="19.42578125" style="23" customWidth="1"/>
    <col min="5636" max="5636" width="44.7109375" style="23" customWidth="1"/>
    <col min="5637" max="5637" width="44.28515625" style="23" customWidth="1"/>
    <col min="5638" max="5638" width="19.7109375" style="23" customWidth="1"/>
    <col min="5639" max="5639" width="18.28515625" style="23" customWidth="1"/>
    <col min="5640" max="5640" width="16.5703125" style="23" customWidth="1"/>
    <col min="5641" max="5641" width="22.42578125" style="23" customWidth="1"/>
    <col min="5642" max="5642" width="16.5703125" style="23" customWidth="1"/>
    <col min="5643" max="5888" width="9.140625" style="23"/>
    <col min="5889" max="5889" width="21.28515625" style="23" customWidth="1"/>
    <col min="5890" max="5890" width="18.28515625" style="23" customWidth="1"/>
    <col min="5891" max="5891" width="19.42578125" style="23" customWidth="1"/>
    <col min="5892" max="5892" width="44.7109375" style="23" customWidth="1"/>
    <col min="5893" max="5893" width="44.28515625" style="23" customWidth="1"/>
    <col min="5894" max="5894" width="19.7109375" style="23" customWidth="1"/>
    <col min="5895" max="5895" width="18.28515625" style="23" customWidth="1"/>
    <col min="5896" max="5896" width="16.5703125" style="23" customWidth="1"/>
    <col min="5897" max="5897" width="22.42578125" style="23" customWidth="1"/>
    <col min="5898" max="5898" width="16.5703125" style="23" customWidth="1"/>
    <col min="5899" max="6144" width="9.140625" style="23"/>
    <col min="6145" max="6145" width="21.28515625" style="23" customWidth="1"/>
    <col min="6146" max="6146" width="18.28515625" style="23" customWidth="1"/>
    <col min="6147" max="6147" width="19.42578125" style="23" customWidth="1"/>
    <col min="6148" max="6148" width="44.7109375" style="23" customWidth="1"/>
    <col min="6149" max="6149" width="44.28515625" style="23" customWidth="1"/>
    <col min="6150" max="6150" width="19.7109375" style="23" customWidth="1"/>
    <col min="6151" max="6151" width="18.28515625" style="23" customWidth="1"/>
    <col min="6152" max="6152" width="16.5703125" style="23" customWidth="1"/>
    <col min="6153" max="6153" width="22.42578125" style="23" customWidth="1"/>
    <col min="6154" max="6154" width="16.5703125" style="23" customWidth="1"/>
    <col min="6155" max="6400" width="9.140625" style="23"/>
    <col min="6401" max="6401" width="21.28515625" style="23" customWidth="1"/>
    <col min="6402" max="6402" width="18.28515625" style="23" customWidth="1"/>
    <col min="6403" max="6403" width="19.42578125" style="23" customWidth="1"/>
    <col min="6404" max="6404" width="44.7109375" style="23" customWidth="1"/>
    <col min="6405" max="6405" width="44.28515625" style="23" customWidth="1"/>
    <col min="6406" max="6406" width="19.7109375" style="23" customWidth="1"/>
    <col min="6407" max="6407" width="18.28515625" style="23" customWidth="1"/>
    <col min="6408" max="6408" width="16.5703125" style="23" customWidth="1"/>
    <col min="6409" max="6409" width="22.42578125" style="23" customWidth="1"/>
    <col min="6410" max="6410" width="16.5703125" style="23" customWidth="1"/>
    <col min="6411" max="6656" width="9.140625" style="23"/>
    <col min="6657" max="6657" width="21.28515625" style="23" customWidth="1"/>
    <col min="6658" max="6658" width="18.28515625" style="23" customWidth="1"/>
    <col min="6659" max="6659" width="19.42578125" style="23" customWidth="1"/>
    <col min="6660" max="6660" width="44.7109375" style="23" customWidth="1"/>
    <col min="6661" max="6661" width="44.28515625" style="23" customWidth="1"/>
    <col min="6662" max="6662" width="19.7109375" style="23" customWidth="1"/>
    <col min="6663" max="6663" width="18.28515625" style="23" customWidth="1"/>
    <col min="6664" max="6664" width="16.5703125" style="23" customWidth="1"/>
    <col min="6665" max="6665" width="22.42578125" style="23" customWidth="1"/>
    <col min="6666" max="6666" width="16.5703125" style="23" customWidth="1"/>
    <col min="6667" max="6912" width="9.140625" style="23"/>
    <col min="6913" max="6913" width="21.28515625" style="23" customWidth="1"/>
    <col min="6914" max="6914" width="18.28515625" style="23" customWidth="1"/>
    <col min="6915" max="6915" width="19.42578125" style="23" customWidth="1"/>
    <col min="6916" max="6916" width="44.7109375" style="23" customWidth="1"/>
    <col min="6917" max="6917" width="44.28515625" style="23" customWidth="1"/>
    <col min="6918" max="6918" width="19.7109375" style="23" customWidth="1"/>
    <col min="6919" max="6919" width="18.28515625" style="23" customWidth="1"/>
    <col min="6920" max="6920" width="16.5703125" style="23" customWidth="1"/>
    <col min="6921" max="6921" width="22.42578125" style="23" customWidth="1"/>
    <col min="6922" max="6922" width="16.5703125" style="23" customWidth="1"/>
    <col min="6923" max="7168" width="9.140625" style="23"/>
    <col min="7169" max="7169" width="21.28515625" style="23" customWidth="1"/>
    <col min="7170" max="7170" width="18.28515625" style="23" customWidth="1"/>
    <col min="7171" max="7171" width="19.42578125" style="23" customWidth="1"/>
    <col min="7172" max="7172" width="44.7109375" style="23" customWidth="1"/>
    <col min="7173" max="7173" width="44.28515625" style="23" customWidth="1"/>
    <col min="7174" max="7174" width="19.7109375" style="23" customWidth="1"/>
    <col min="7175" max="7175" width="18.28515625" style="23" customWidth="1"/>
    <col min="7176" max="7176" width="16.5703125" style="23" customWidth="1"/>
    <col min="7177" max="7177" width="22.42578125" style="23" customWidth="1"/>
    <col min="7178" max="7178" width="16.5703125" style="23" customWidth="1"/>
    <col min="7179" max="7424" width="9.140625" style="23"/>
    <col min="7425" max="7425" width="21.28515625" style="23" customWidth="1"/>
    <col min="7426" max="7426" width="18.28515625" style="23" customWidth="1"/>
    <col min="7427" max="7427" width="19.42578125" style="23" customWidth="1"/>
    <col min="7428" max="7428" width="44.7109375" style="23" customWidth="1"/>
    <col min="7429" max="7429" width="44.28515625" style="23" customWidth="1"/>
    <col min="7430" max="7430" width="19.7109375" style="23" customWidth="1"/>
    <col min="7431" max="7431" width="18.28515625" style="23" customWidth="1"/>
    <col min="7432" max="7432" width="16.5703125" style="23" customWidth="1"/>
    <col min="7433" max="7433" width="22.42578125" style="23" customWidth="1"/>
    <col min="7434" max="7434" width="16.5703125" style="23" customWidth="1"/>
    <col min="7435" max="7680" width="9.140625" style="23"/>
    <col min="7681" max="7681" width="21.28515625" style="23" customWidth="1"/>
    <col min="7682" max="7682" width="18.28515625" style="23" customWidth="1"/>
    <col min="7683" max="7683" width="19.42578125" style="23" customWidth="1"/>
    <col min="7684" max="7684" width="44.7109375" style="23" customWidth="1"/>
    <col min="7685" max="7685" width="44.28515625" style="23" customWidth="1"/>
    <col min="7686" max="7686" width="19.7109375" style="23" customWidth="1"/>
    <col min="7687" max="7687" width="18.28515625" style="23" customWidth="1"/>
    <col min="7688" max="7688" width="16.5703125" style="23" customWidth="1"/>
    <col min="7689" max="7689" width="22.42578125" style="23" customWidth="1"/>
    <col min="7690" max="7690" width="16.5703125" style="23" customWidth="1"/>
    <col min="7691" max="7936" width="9.140625" style="23"/>
    <col min="7937" max="7937" width="21.28515625" style="23" customWidth="1"/>
    <col min="7938" max="7938" width="18.28515625" style="23" customWidth="1"/>
    <col min="7939" max="7939" width="19.42578125" style="23" customWidth="1"/>
    <col min="7940" max="7940" width="44.7109375" style="23" customWidth="1"/>
    <col min="7941" max="7941" width="44.28515625" style="23" customWidth="1"/>
    <col min="7942" max="7942" width="19.7109375" style="23" customWidth="1"/>
    <col min="7943" max="7943" width="18.28515625" style="23" customWidth="1"/>
    <col min="7944" max="7944" width="16.5703125" style="23" customWidth="1"/>
    <col min="7945" max="7945" width="22.42578125" style="23" customWidth="1"/>
    <col min="7946" max="7946" width="16.5703125" style="23" customWidth="1"/>
    <col min="7947" max="8192" width="9.140625" style="23"/>
    <col min="8193" max="8193" width="21.28515625" style="23" customWidth="1"/>
    <col min="8194" max="8194" width="18.28515625" style="23" customWidth="1"/>
    <col min="8195" max="8195" width="19.42578125" style="23" customWidth="1"/>
    <col min="8196" max="8196" width="44.7109375" style="23" customWidth="1"/>
    <col min="8197" max="8197" width="44.28515625" style="23" customWidth="1"/>
    <col min="8198" max="8198" width="19.7109375" style="23" customWidth="1"/>
    <col min="8199" max="8199" width="18.28515625" style="23" customWidth="1"/>
    <col min="8200" max="8200" width="16.5703125" style="23" customWidth="1"/>
    <col min="8201" max="8201" width="22.42578125" style="23" customWidth="1"/>
    <col min="8202" max="8202" width="16.5703125" style="23" customWidth="1"/>
    <col min="8203" max="8448" width="9.140625" style="23"/>
    <col min="8449" max="8449" width="21.28515625" style="23" customWidth="1"/>
    <col min="8450" max="8450" width="18.28515625" style="23" customWidth="1"/>
    <col min="8451" max="8451" width="19.42578125" style="23" customWidth="1"/>
    <col min="8452" max="8452" width="44.7109375" style="23" customWidth="1"/>
    <col min="8453" max="8453" width="44.28515625" style="23" customWidth="1"/>
    <col min="8454" max="8454" width="19.7109375" style="23" customWidth="1"/>
    <col min="8455" max="8455" width="18.28515625" style="23" customWidth="1"/>
    <col min="8456" max="8456" width="16.5703125" style="23" customWidth="1"/>
    <col min="8457" max="8457" width="22.42578125" style="23" customWidth="1"/>
    <col min="8458" max="8458" width="16.5703125" style="23" customWidth="1"/>
    <col min="8459" max="8704" width="9.140625" style="23"/>
    <col min="8705" max="8705" width="21.28515625" style="23" customWidth="1"/>
    <col min="8706" max="8706" width="18.28515625" style="23" customWidth="1"/>
    <col min="8707" max="8707" width="19.42578125" style="23" customWidth="1"/>
    <col min="8708" max="8708" width="44.7109375" style="23" customWidth="1"/>
    <col min="8709" max="8709" width="44.28515625" style="23" customWidth="1"/>
    <col min="8710" max="8710" width="19.7109375" style="23" customWidth="1"/>
    <col min="8711" max="8711" width="18.28515625" style="23" customWidth="1"/>
    <col min="8712" max="8712" width="16.5703125" style="23" customWidth="1"/>
    <col min="8713" max="8713" width="22.42578125" style="23" customWidth="1"/>
    <col min="8714" max="8714" width="16.5703125" style="23" customWidth="1"/>
    <col min="8715" max="8960" width="9.140625" style="23"/>
    <col min="8961" max="8961" width="21.28515625" style="23" customWidth="1"/>
    <col min="8962" max="8962" width="18.28515625" style="23" customWidth="1"/>
    <col min="8963" max="8963" width="19.42578125" style="23" customWidth="1"/>
    <col min="8964" max="8964" width="44.7109375" style="23" customWidth="1"/>
    <col min="8965" max="8965" width="44.28515625" style="23" customWidth="1"/>
    <col min="8966" max="8966" width="19.7109375" style="23" customWidth="1"/>
    <col min="8967" max="8967" width="18.28515625" style="23" customWidth="1"/>
    <col min="8968" max="8968" width="16.5703125" style="23" customWidth="1"/>
    <col min="8969" max="8969" width="22.42578125" style="23" customWidth="1"/>
    <col min="8970" max="8970" width="16.5703125" style="23" customWidth="1"/>
    <col min="8971" max="9216" width="9.140625" style="23"/>
    <col min="9217" max="9217" width="21.28515625" style="23" customWidth="1"/>
    <col min="9218" max="9218" width="18.28515625" style="23" customWidth="1"/>
    <col min="9219" max="9219" width="19.42578125" style="23" customWidth="1"/>
    <col min="9220" max="9220" width="44.7109375" style="23" customWidth="1"/>
    <col min="9221" max="9221" width="44.28515625" style="23" customWidth="1"/>
    <col min="9222" max="9222" width="19.7109375" style="23" customWidth="1"/>
    <col min="9223" max="9223" width="18.28515625" style="23" customWidth="1"/>
    <col min="9224" max="9224" width="16.5703125" style="23" customWidth="1"/>
    <col min="9225" max="9225" width="22.42578125" style="23" customWidth="1"/>
    <col min="9226" max="9226" width="16.5703125" style="23" customWidth="1"/>
    <col min="9227" max="9472" width="9.140625" style="23"/>
    <col min="9473" max="9473" width="21.28515625" style="23" customWidth="1"/>
    <col min="9474" max="9474" width="18.28515625" style="23" customWidth="1"/>
    <col min="9475" max="9475" width="19.42578125" style="23" customWidth="1"/>
    <col min="9476" max="9476" width="44.7109375" style="23" customWidth="1"/>
    <col min="9477" max="9477" width="44.28515625" style="23" customWidth="1"/>
    <col min="9478" max="9478" width="19.7109375" style="23" customWidth="1"/>
    <col min="9479" max="9479" width="18.28515625" style="23" customWidth="1"/>
    <col min="9480" max="9480" width="16.5703125" style="23" customWidth="1"/>
    <col min="9481" max="9481" width="22.42578125" style="23" customWidth="1"/>
    <col min="9482" max="9482" width="16.5703125" style="23" customWidth="1"/>
    <col min="9483" max="9728" width="9.140625" style="23"/>
    <col min="9729" max="9729" width="21.28515625" style="23" customWidth="1"/>
    <col min="9730" max="9730" width="18.28515625" style="23" customWidth="1"/>
    <col min="9731" max="9731" width="19.42578125" style="23" customWidth="1"/>
    <col min="9732" max="9732" width="44.7109375" style="23" customWidth="1"/>
    <col min="9733" max="9733" width="44.28515625" style="23" customWidth="1"/>
    <col min="9734" max="9734" width="19.7109375" style="23" customWidth="1"/>
    <col min="9735" max="9735" width="18.28515625" style="23" customWidth="1"/>
    <col min="9736" max="9736" width="16.5703125" style="23" customWidth="1"/>
    <col min="9737" max="9737" width="22.42578125" style="23" customWidth="1"/>
    <col min="9738" max="9738" width="16.5703125" style="23" customWidth="1"/>
    <col min="9739" max="9984" width="9.140625" style="23"/>
    <col min="9985" max="9985" width="21.28515625" style="23" customWidth="1"/>
    <col min="9986" max="9986" width="18.28515625" style="23" customWidth="1"/>
    <col min="9987" max="9987" width="19.42578125" style="23" customWidth="1"/>
    <col min="9988" max="9988" width="44.7109375" style="23" customWidth="1"/>
    <col min="9989" max="9989" width="44.28515625" style="23" customWidth="1"/>
    <col min="9990" max="9990" width="19.7109375" style="23" customWidth="1"/>
    <col min="9991" max="9991" width="18.28515625" style="23" customWidth="1"/>
    <col min="9992" max="9992" width="16.5703125" style="23" customWidth="1"/>
    <col min="9993" max="9993" width="22.42578125" style="23" customWidth="1"/>
    <col min="9994" max="9994" width="16.5703125" style="23" customWidth="1"/>
    <col min="9995" max="10240" width="9.140625" style="23"/>
    <col min="10241" max="10241" width="21.28515625" style="23" customWidth="1"/>
    <col min="10242" max="10242" width="18.28515625" style="23" customWidth="1"/>
    <col min="10243" max="10243" width="19.42578125" style="23" customWidth="1"/>
    <col min="10244" max="10244" width="44.7109375" style="23" customWidth="1"/>
    <col min="10245" max="10245" width="44.28515625" style="23" customWidth="1"/>
    <col min="10246" max="10246" width="19.7109375" style="23" customWidth="1"/>
    <col min="10247" max="10247" width="18.28515625" style="23" customWidth="1"/>
    <col min="10248" max="10248" width="16.5703125" style="23" customWidth="1"/>
    <col min="10249" max="10249" width="22.42578125" style="23" customWidth="1"/>
    <col min="10250" max="10250" width="16.5703125" style="23" customWidth="1"/>
    <col min="10251" max="10496" width="9.140625" style="23"/>
    <col min="10497" max="10497" width="21.28515625" style="23" customWidth="1"/>
    <col min="10498" max="10498" width="18.28515625" style="23" customWidth="1"/>
    <col min="10499" max="10499" width="19.42578125" style="23" customWidth="1"/>
    <col min="10500" max="10500" width="44.7109375" style="23" customWidth="1"/>
    <col min="10501" max="10501" width="44.28515625" style="23" customWidth="1"/>
    <col min="10502" max="10502" width="19.7109375" style="23" customWidth="1"/>
    <col min="10503" max="10503" width="18.28515625" style="23" customWidth="1"/>
    <col min="10504" max="10504" width="16.5703125" style="23" customWidth="1"/>
    <col min="10505" max="10505" width="22.42578125" style="23" customWidth="1"/>
    <col min="10506" max="10506" width="16.5703125" style="23" customWidth="1"/>
    <col min="10507" max="10752" width="9.140625" style="23"/>
    <col min="10753" max="10753" width="21.28515625" style="23" customWidth="1"/>
    <col min="10754" max="10754" width="18.28515625" style="23" customWidth="1"/>
    <col min="10755" max="10755" width="19.42578125" style="23" customWidth="1"/>
    <col min="10756" max="10756" width="44.7109375" style="23" customWidth="1"/>
    <col min="10757" max="10757" width="44.28515625" style="23" customWidth="1"/>
    <col min="10758" max="10758" width="19.7109375" style="23" customWidth="1"/>
    <col min="10759" max="10759" width="18.28515625" style="23" customWidth="1"/>
    <col min="10760" max="10760" width="16.5703125" style="23" customWidth="1"/>
    <col min="10761" max="10761" width="22.42578125" style="23" customWidth="1"/>
    <col min="10762" max="10762" width="16.5703125" style="23" customWidth="1"/>
    <col min="10763" max="11008" width="9.140625" style="23"/>
    <col min="11009" max="11009" width="21.28515625" style="23" customWidth="1"/>
    <col min="11010" max="11010" width="18.28515625" style="23" customWidth="1"/>
    <col min="11011" max="11011" width="19.42578125" style="23" customWidth="1"/>
    <col min="11012" max="11012" width="44.7109375" style="23" customWidth="1"/>
    <col min="11013" max="11013" width="44.28515625" style="23" customWidth="1"/>
    <col min="11014" max="11014" width="19.7109375" style="23" customWidth="1"/>
    <col min="11015" max="11015" width="18.28515625" style="23" customWidth="1"/>
    <col min="11016" max="11016" width="16.5703125" style="23" customWidth="1"/>
    <col min="11017" max="11017" width="22.42578125" style="23" customWidth="1"/>
    <col min="11018" max="11018" width="16.5703125" style="23" customWidth="1"/>
    <col min="11019" max="11264" width="9.140625" style="23"/>
    <col min="11265" max="11265" width="21.28515625" style="23" customWidth="1"/>
    <col min="11266" max="11266" width="18.28515625" style="23" customWidth="1"/>
    <col min="11267" max="11267" width="19.42578125" style="23" customWidth="1"/>
    <col min="11268" max="11268" width="44.7109375" style="23" customWidth="1"/>
    <col min="11269" max="11269" width="44.28515625" style="23" customWidth="1"/>
    <col min="11270" max="11270" width="19.7109375" style="23" customWidth="1"/>
    <col min="11271" max="11271" width="18.28515625" style="23" customWidth="1"/>
    <col min="11272" max="11272" width="16.5703125" style="23" customWidth="1"/>
    <col min="11273" max="11273" width="22.42578125" style="23" customWidth="1"/>
    <col min="11274" max="11274" width="16.5703125" style="23" customWidth="1"/>
    <col min="11275" max="11520" width="9.140625" style="23"/>
    <col min="11521" max="11521" width="21.28515625" style="23" customWidth="1"/>
    <col min="11522" max="11522" width="18.28515625" style="23" customWidth="1"/>
    <col min="11523" max="11523" width="19.42578125" style="23" customWidth="1"/>
    <col min="11524" max="11524" width="44.7109375" style="23" customWidth="1"/>
    <col min="11525" max="11525" width="44.28515625" style="23" customWidth="1"/>
    <col min="11526" max="11526" width="19.7109375" style="23" customWidth="1"/>
    <col min="11527" max="11527" width="18.28515625" style="23" customWidth="1"/>
    <col min="11528" max="11528" width="16.5703125" style="23" customWidth="1"/>
    <col min="11529" max="11529" width="22.42578125" style="23" customWidth="1"/>
    <col min="11530" max="11530" width="16.5703125" style="23" customWidth="1"/>
    <col min="11531" max="11776" width="9.140625" style="23"/>
    <col min="11777" max="11777" width="21.28515625" style="23" customWidth="1"/>
    <col min="11778" max="11778" width="18.28515625" style="23" customWidth="1"/>
    <col min="11779" max="11779" width="19.42578125" style="23" customWidth="1"/>
    <col min="11780" max="11780" width="44.7109375" style="23" customWidth="1"/>
    <col min="11781" max="11781" width="44.28515625" style="23" customWidth="1"/>
    <col min="11782" max="11782" width="19.7109375" style="23" customWidth="1"/>
    <col min="11783" max="11783" width="18.28515625" style="23" customWidth="1"/>
    <col min="11784" max="11784" width="16.5703125" style="23" customWidth="1"/>
    <col min="11785" max="11785" width="22.42578125" style="23" customWidth="1"/>
    <col min="11786" max="11786" width="16.5703125" style="23" customWidth="1"/>
    <col min="11787" max="12032" width="9.140625" style="23"/>
    <col min="12033" max="12033" width="21.28515625" style="23" customWidth="1"/>
    <col min="12034" max="12034" width="18.28515625" style="23" customWidth="1"/>
    <col min="12035" max="12035" width="19.42578125" style="23" customWidth="1"/>
    <col min="12036" max="12036" width="44.7109375" style="23" customWidth="1"/>
    <col min="12037" max="12037" width="44.28515625" style="23" customWidth="1"/>
    <col min="12038" max="12038" width="19.7109375" style="23" customWidth="1"/>
    <col min="12039" max="12039" width="18.28515625" style="23" customWidth="1"/>
    <col min="12040" max="12040" width="16.5703125" style="23" customWidth="1"/>
    <col min="12041" max="12041" width="22.42578125" style="23" customWidth="1"/>
    <col min="12042" max="12042" width="16.5703125" style="23" customWidth="1"/>
    <col min="12043" max="12288" width="9.140625" style="23"/>
    <col min="12289" max="12289" width="21.28515625" style="23" customWidth="1"/>
    <col min="12290" max="12290" width="18.28515625" style="23" customWidth="1"/>
    <col min="12291" max="12291" width="19.42578125" style="23" customWidth="1"/>
    <col min="12292" max="12292" width="44.7109375" style="23" customWidth="1"/>
    <col min="12293" max="12293" width="44.28515625" style="23" customWidth="1"/>
    <col min="12294" max="12294" width="19.7109375" style="23" customWidth="1"/>
    <col min="12295" max="12295" width="18.28515625" style="23" customWidth="1"/>
    <col min="12296" max="12296" width="16.5703125" style="23" customWidth="1"/>
    <col min="12297" max="12297" width="22.42578125" style="23" customWidth="1"/>
    <col min="12298" max="12298" width="16.5703125" style="23" customWidth="1"/>
    <col min="12299" max="12544" width="9.140625" style="23"/>
    <col min="12545" max="12545" width="21.28515625" style="23" customWidth="1"/>
    <col min="12546" max="12546" width="18.28515625" style="23" customWidth="1"/>
    <col min="12547" max="12547" width="19.42578125" style="23" customWidth="1"/>
    <col min="12548" max="12548" width="44.7109375" style="23" customWidth="1"/>
    <col min="12549" max="12549" width="44.28515625" style="23" customWidth="1"/>
    <col min="12550" max="12550" width="19.7109375" style="23" customWidth="1"/>
    <col min="12551" max="12551" width="18.28515625" style="23" customWidth="1"/>
    <col min="12552" max="12552" width="16.5703125" style="23" customWidth="1"/>
    <col min="12553" max="12553" width="22.42578125" style="23" customWidth="1"/>
    <col min="12554" max="12554" width="16.5703125" style="23" customWidth="1"/>
    <col min="12555" max="12800" width="9.140625" style="23"/>
    <col min="12801" max="12801" width="21.28515625" style="23" customWidth="1"/>
    <col min="12802" max="12802" width="18.28515625" style="23" customWidth="1"/>
    <col min="12803" max="12803" width="19.42578125" style="23" customWidth="1"/>
    <col min="12804" max="12804" width="44.7109375" style="23" customWidth="1"/>
    <col min="12805" max="12805" width="44.28515625" style="23" customWidth="1"/>
    <col min="12806" max="12806" width="19.7109375" style="23" customWidth="1"/>
    <col min="12807" max="12807" width="18.28515625" style="23" customWidth="1"/>
    <col min="12808" max="12808" width="16.5703125" style="23" customWidth="1"/>
    <col min="12809" max="12809" width="22.42578125" style="23" customWidth="1"/>
    <col min="12810" max="12810" width="16.5703125" style="23" customWidth="1"/>
    <col min="12811" max="13056" width="9.140625" style="23"/>
    <col min="13057" max="13057" width="21.28515625" style="23" customWidth="1"/>
    <col min="13058" max="13058" width="18.28515625" style="23" customWidth="1"/>
    <col min="13059" max="13059" width="19.42578125" style="23" customWidth="1"/>
    <col min="13060" max="13060" width="44.7109375" style="23" customWidth="1"/>
    <col min="13061" max="13061" width="44.28515625" style="23" customWidth="1"/>
    <col min="13062" max="13062" width="19.7109375" style="23" customWidth="1"/>
    <col min="13063" max="13063" width="18.28515625" style="23" customWidth="1"/>
    <col min="13064" max="13064" width="16.5703125" style="23" customWidth="1"/>
    <col min="13065" max="13065" width="22.42578125" style="23" customWidth="1"/>
    <col min="13066" max="13066" width="16.5703125" style="23" customWidth="1"/>
    <col min="13067" max="13312" width="9.140625" style="23"/>
    <col min="13313" max="13313" width="21.28515625" style="23" customWidth="1"/>
    <col min="13314" max="13314" width="18.28515625" style="23" customWidth="1"/>
    <col min="13315" max="13315" width="19.42578125" style="23" customWidth="1"/>
    <col min="13316" max="13316" width="44.7109375" style="23" customWidth="1"/>
    <col min="13317" max="13317" width="44.28515625" style="23" customWidth="1"/>
    <col min="13318" max="13318" width="19.7109375" style="23" customWidth="1"/>
    <col min="13319" max="13319" width="18.28515625" style="23" customWidth="1"/>
    <col min="13320" max="13320" width="16.5703125" style="23" customWidth="1"/>
    <col min="13321" max="13321" width="22.42578125" style="23" customWidth="1"/>
    <col min="13322" max="13322" width="16.5703125" style="23" customWidth="1"/>
    <col min="13323" max="13568" width="9.140625" style="23"/>
    <col min="13569" max="13569" width="21.28515625" style="23" customWidth="1"/>
    <col min="13570" max="13570" width="18.28515625" style="23" customWidth="1"/>
    <col min="13571" max="13571" width="19.42578125" style="23" customWidth="1"/>
    <col min="13572" max="13572" width="44.7109375" style="23" customWidth="1"/>
    <col min="13573" max="13573" width="44.28515625" style="23" customWidth="1"/>
    <col min="13574" max="13574" width="19.7109375" style="23" customWidth="1"/>
    <col min="13575" max="13575" width="18.28515625" style="23" customWidth="1"/>
    <col min="13576" max="13576" width="16.5703125" style="23" customWidth="1"/>
    <col min="13577" max="13577" width="22.42578125" style="23" customWidth="1"/>
    <col min="13578" max="13578" width="16.5703125" style="23" customWidth="1"/>
    <col min="13579" max="13824" width="9.140625" style="23"/>
    <col min="13825" max="13825" width="21.28515625" style="23" customWidth="1"/>
    <col min="13826" max="13826" width="18.28515625" style="23" customWidth="1"/>
    <col min="13827" max="13827" width="19.42578125" style="23" customWidth="1"/>
    <col min="13828" max="13828" width="44.7109375" style="23" customWidth="1"/>
    <col min="13829" max="13829" width="44.28515625" style="23" customWidth="1"/>
    <col min="13830" max="13830" width="19.7109375" style="23" customWidth="1"/>
    <col min="13831" max="13831" width="18.28515625" style="23" customWidth="1"/>
    <col min="13832" max="13832" width="16.5703125" style="23" customWidth="1"/>
    <col min="13833" max="13833" width="22.42578125" style="23" customWidth="1"/>
    <col min="13834" max="13834" width="16.5703125" style="23" customWidth="1"/>
    <col min="13835" max="14080" width="9.140625" style="23"/>
    <col min="14081" max="14081" width="21.28515625" style="23" customWidth="1"/>
    <col min="14082" max="14082" width="18.28515625" style="23" customWidth="1"/>
    <col min="14083" max="14083" width="19.42578125" style="23" customWidth="1"/>
    <col min="14084" max="14084" width="44.7109375" style="23" customWidth="1"/>
    <col min="14085" max="14085" width="44.28515625" style="23" customWidth="1"/>
    <col min="14086" max="14086" width="19.7109375" style="23" customWidth="1"/>
    <col min="14087" max="14087" width="18.28515625" style="23" customWidth="1"/>
    <col min="14088" max="14088" width="16.5703125" style="23" customWidth="1"/>
    <col min="14089" max="14089" width="22.42578125" style="23" customWidth="1"/>
    <col min="14090" max="14090" width="16.5703125" style="23" customWidth="1"/>
    <col min="14091" max="14336" width="9.140625" style="23"/>
    <col min="14337" max="14337" width="21.28515625" style="23" customWidth="1"/>
    <col min="14338" max="14338" width="18.28515625" style="23" customWidth="1"/>
    <col min="14339" max="14339" width="19.42578125" style="23" customWidth="1"/>
    <col min="14340" max="14340" width="44.7109375" style="23" customWidth="1"/>
    <col min="14341" max="14341" width="44.28515625" style="23" customWidth="1"/>
    <col min="14342" max="14342" width="19.7109375" style="23" customWidth="1"/>
    <col min="14343" max="14343" width="18.28515625" style="23" customWidth="1"/>
    <col min="14344" max="14344" width="16.5703125" style="23" customWidth="1"/>
    <col min="14345" max="14345" width="22.42578125" style="23" customWidth="1"/>
    <col min="14346" max="14346" width="16.5703125" style="23" customWidth="1"/>
    <col min="14347" max="14592" width="9.140625" style="23"/>
    <col min="14593" max="14593" width="21.28515625" style="23" customWidth="1"/>
    <col min="14594" max="14594" width="18.28515625" style="23" customWidth="1"/>
    <col min="14595" max="14595" width="19.42578125" style="23" customWidth="1"/>
    <col min="14596" max="14596" width="44.7109375" style="23" customWidth="1"/>
    <col min="14597" max="14597" width="44.28515625" style="23" customWidth="1"/>
    <col min="14598" max="14598" width="19.7109375" style="23" customWidth="1"/>
    <col min="14599" max="14599" width="18.28515625" style="23" customWidth="1"/>
    <col min="14600" max="14600" width="16.5703125" style="23" customWidth="1"/>
    <col min="14601" max="14601" width="22.42578125" style="23" customWidth="1"/>
    <col min="14602" max="14602" width="16.5703125" style="23" customWidth="1"/>
    <col min="14603" max="14848" width="9.140625" style="23"/>
    <col min="14849" max="14849" width="21.28515625" style="23" customWidth="1"/>
    <col min="14850" max="14850" width="18.28515625" style="23" customWidth="1"/>
    <col min="14851" max="14851" width="19.42578125" style="23" customWidth="1"/>
    <col min="14852" max="14852" width="44.7109375" style="23" customWidth="1"/>
    <col min="14853" max="14853" width="44.28515625" style="23" customWidth="1"/>
    <col min="14854" max="14854" width="19.7109375" style="23" customWidth="1"/>
    <col min="14855" max="14855" width="18.28515625" style="23" customWidth="1"/>
    <col min="14856" max="14856" width="16.5703125" style="23" customWidth="1"/>
    <col min="14857" max="14857" width="22.42578125" style="23" customWidth="1"/>
    <col min="14858" max="14858" width="16.5703125" style="23" customWidth="1"/>
    <col min="14859" max="15104" width="9.140625" style="23"/>
    <col min="15105" max="15105" width="21.28515625" style="23" customWidth="1"/>
    <col min="15106" max="15106" width="18.28515625" style="23" customWidth="1"/>
    <col min="15107" max="15107" width="19.42578125" style="23" customWidth="1"/>
    <col min="15108" max="15108" width="44.7109375" style="23" customWidth="1"/>
    <col min="15109" max="15109" width="44.28515625" style="23" customWidth="1"/>
    <col min="15110" max="15110" width="19.7109375" style="23" customWidth="1"/>
    <col min="15111" max="15111" width="18.28515625" style="23" customWidth="1"/>
    <col min="15112" max="15112" width="16.5703125" style="23" customWidth="1"/>
    <col min="15113" max="15113" width="22.42578125" style="23" customWidth="1"/>
    <col min="15114" max="15114" width="16.5703125" style="23" customWidth="1"/>
    <col min="15115" max="15360" width="9.140625" style="23"/>
    <col min="15361" max="15361" width="21.28515625" style="23" customWidth="1"/>
    <col min="15362" max="15362" width="18.28515625" style="23" customWidth="1"/>
    <col min="15363" max="15363" width="19.42578125" style="23" customWidth="1"/>
    <col min="15364" max="15364" width="44.7109375" style="23" customWidth="1"/>
    <col min="15365" max="15365" width="44.28515625" style="23" customWidth="1"/>
    <col min="15366" max="15366" width="19.7109375" style="23" customWidth="1"/>
    <col min="15367" max="15367" width="18.28515625" style="23" customWidth="1"/>
    <col min="15368" max="15368" width="16.5703125" style="23" customWidth="1"/>
    <col min="15369" max="15369" width="22.42578125" style="23" customWidth="1"/>
    <col min="15370" max="15370" width="16.5703125" style="23" customWidth="1"/>
    <col min="15371" max="15616" width="9.140625" style="23"/>
    <col min="15617" max="15617" width="21.28515625" style="23" customWidth="1"/>
    <col min="15618" max="15618" width="18.28515625" style="23" customWidth="1"/>
    <col min="15619" max="15619" width="19.42578125" style="23" customWidth="1"/>
    <col min="15620" max="15620" width="44.7109375" style="23" customWidth="1"/>
    <col min="15621" max="15621" width="44.28515625" style="23" customWidth="1"/>
    <col min="15622" max="15622" width="19.7109375" style="23" customWidth="1"/>
    <col min="15623" max="15623" width="18.28515625" style="23" customWidth="1"/>
    <col min="15624" max="15624" width="16.5703125" style="23" customWidth="1"/>
    <col min="15625" max="15625" width="22.42578125" style="23" customWidth="1"/>
    <col min="15626" max="15626" width="16.5703125" style="23" customWidth="1"/>
    <col min="15627" max="15872" width="9.140625" style="23"/>
    <col min="15873" max="15873" width="21.28515625" style="23" customWidth="1"/>
    <col min="15874" max="15874" width="18.28515625" style="23" customWidth="1"/>
    <col min="15875" max="15875" width="19.42578125" style="23" customWidth="1"/>
    <col min="15876" max="15876" width="44.7109375" style="23" customWidth="1"/>
    <col min="15877" max="15877" width="44.28515625" style="23" customWidth="1"/>
    <col min="15878" max="15878" width="19.7109375" style="23" customWidth="1"/>
    <col min="15879" max="15879" width="18.28515625" style="23" customWidth="1"/>
    <col min="15880" max="15880" width="16.5703125" style="23" customWidth="1"/>
    <col min="15881" max="15881" width="22.42578125" style="23" customWidth="1"/>
    <col min="15882" max="15882" width="16.5703125" style="23" customWidth="1"/>
    <col min="15883" max="16128" width="9.140625" style="23"/>
    <col min="16129" max="16129" width="21.28515625" style="23" customWidth="1"/>
    <col min="16130" max="16130" width="18.28515625" style="23" customWidth="1"/>
    <col min="16131" max="16131" width="19.42578125" style="23" customWidth="1"/>
    <col min="16132" max="16132" width="44.7109375" style="23" customWidth="1"/>
    <col min="16133" max="16133" width="44.28515625" style="23" customWidth="1"/>
    <col min="16134" max="16134" width="19.7109375" style="23" customWidth="1"/>
    <col min="16135" max="16135" width="18.28515625" style="23" customWidth="1"/>
    <col min="16136" max="16136" width="16.5703125" style="23" customWidth="1"/>
    <col min="16137" max="16137" width="22.42578125" style="23" customWidth="1"/>
    <col min="16138" max="16138" width="16.5703125" style="23" customWidth="1"/>
    <col min="16139" max="16384" width="9.140625" style="23"/>
  </cols>
  <sheetData>
    <row r="1" spans="1:13" x14ac:dyDescent="0.2">
      <c r="H1" s="129" t="s">
        <v>157</v>
      </c>
      <c r="I1" s="129"/>
      <c r="J1" s="129"/>
    </row>
    <row r="2" spans="1:13" x14ac:dyDescent="0.2">
      <c r="H2" s="49"/>
      <c r="I2" s="49" t="s">
        <v>173</v>
      </c>
      <c r="J2" s="49"/>
    </row>
    <row r="3" spans="1:13" x14ac:dyDescent="0.2">
      <c r="H3" s="116" t="s">
        <v>62</v>
      </c>
      <c r="I3" s="116"/>
      <c r="J3" s="116"/>
      <c r="K3" s="116"/>
      <c r="L3" s="116"/>
      <c r="M3" s="116"/>
    </row>
    <row r="4" spans="1:13" x14ac:dyDescent="0.2">
      <c r="H4" s="130"/>
      <c r="I4" s="130"/>
      <c r="J4" s="130"/>
    </row>
    <row r="6" spans="1:13" s="34" customFormat="1" ht="18.75" x14ac:dyDescent="0.3">
      <c r="A6" s="131" t="s">
        <v>158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3" s="34" customFormat="1" ht="18.75" x14ac:dyDescent="0.3">
      <c r="A7" s="131" t="s">
        <v>159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3" x14ac:dyDescent="0.2">
      <c r="A8" s="35" t="s">
        <v>59</v>
      </c>
    </row>
    <row r="9" spans="1:13" x14ac:dyDescent="0.2">
      <c r="A9" s="16" t="s">
        <v>60</v>
      </c>
      <c r="J9" s="21" t="s">
        <v>67</v>
      </c>
    </row>
    <row r="10" spans="1:13" ht="150" x14ac:dyDescent="0.2">
      <c r="A10" s="36" t="s">
        <v>68</v>
      </c>
      <c r="B10" s="36" t="s">
        <v>69</v>
      </c>
      <c r="C10" s="36" t="s">
        <v>70</v>
      </c>
      <c r="D10" s="36" t="s">
        <v>71</v>
      </c>
      <c r="E10" s="36" t="s">
        <v>160</v>
      </c>
      <c r="F10" s="36" t="s">
        <v>161</v>
      </c>
      <c r="G10" s="36" t="s">
        <v>162</v>
      </c>
      <c r="H10" s="36" t="s">
        <v>163</v>
      </c>
      <c r="I10" s="36" t="s">
        <v>164</v>
      </c>
      <c r="J10" s="36" t="s">
        <v>165</v>
      </c>
    </row>
    <row r="11" spans="1:13" ht="18.75" x14ac:dyDescent="0.2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</row>
    <row r="12" spans="1:13" ht="18.75" x14ac:dyDescent="0.2">
      <c r="A12" s="37" t="s">
        <v>78</v>
      </c>
      <c r="B12" s="38" t="s">
        <v>166</v>
      </c>
      <c r="C12" s="38" t="s">
        <v>166</v>
      </c>
      <c r="D12" s="133" t="s">
        <v>167</v>
      </c>
      <c r="E12" s="134"/>
      <c r="F12" s="38" t="s">
        <v>166</v>
      </c>
      <c r="G12" s="39"/>
      <c r="H12" s="40" t="s">
        <v>168</v>
      </c>
      <c r="I12" s="39"/>
      <c r="J12" s="40">
        <v>0</v>
      </c>
    </row>
    <row r="13" spans="1:13" s="53" customFormat="1" ht="87.75" customHeight="1" x14ac:dyDescent="0.3">
      <c r="A13" s="41" t="s">
        <v>126</v>
      </c>
      <c r="B13" s="41" t="s">
        <v>127</v>
      </c>
      <c r="C13" s="42" t="s">
        <v>92</v>
      </c>
      <c r="D13" s="43" t="s">
        <v>128</v>
      </c>
      <c r="E13" s="52" t="s">
        <v>171</v>
      </c>
      <c r="F13" s="54" t="s">
        <v>172</v>
      </c>
      <c r="G13" s="55">
        <v>6858274</v>
      </c>
      <c r="H13" s="56">
        <v>81</v>
      </c>
      <c r="I13" s="57">
        <v>-171000</v>
      </c>
      <c r="J13" s="56"/>
    </row>
    <row r="14" spans="1:13" ht="37.5" x14ac:dyDescent="0.2">
      <c r="A14" s="41" t="s">
        <v>90</v>
      </c>
      <c r="B14" s="41" t="s">
        <v>91</v>
      </c>
      <c r="C14" s="42" t="s">
        <v>92</v>
      </c>
      <c r="D14" s="43" t="s">
        <v>93</v>
      </c>
      <c r="E14" s="44" t="s">
        <v>169</v>
      </c>
      <c r="F14" s="58" t="s">
        <v>170</v>
      </c>
      <c r="G14" s="59">
        <v>7316853.5599999996</v>
      </c>
      <c r="H14" s="60">
        <v>95</v>
      </c>
      <c r="I14" s="57">
        <v>753000</v>
      </c>
      <c r="J14" s="56">
        <v>100</v>
      </c>
    </row>
    <row r="15" spans="1:13" ht="18.75" x14ac:dyDescent="0.3">
      <c r="A15" s="45" t="s">
        <v>58</v>
      </c>
      <c r="B15" s="45" t="s">
        <v>58</v>
      </c>
      <c r="C15" s="45" t="s">
        <v>58</v>
      </c>
      <c r="D15" s="46" t="s">
        <v>121</v>
      </c>
      <c r="E15" s="46" t="s">
        <v>58</v>
      </c>
      <c r="F15" s="46" t="s">
        <v>58</v>
      </c>
      <c r="G15" s="47"/>
      <c r="H15" s="48" t="s">
        <v>58</v>
      </c>
      <c r="I15" s="47">
        <f>I13+I14</f>
        <v>582000</v>
      </c>
      <c r="J15" s="48" t="s">
        <v>58</v>
      </c>
    </row>
    <row r="17" spans="1:10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</sheetData>
  <mergeCells count="7">
    <mergeCell ref="A17:J17"/>
    <mergeCell ref="H3:M3"/>
    <mergeCell ref="H1:J1"/>
    <mergeCell ref="H4:J4"/>
    <mergeCell ref="A6:J6"/>
    <mergeCell ref="A7:J7"/>
    <mergeCell ref="D12:E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60" zoomScaleNormal="100" workbookViewId="0">
      <selection activeCell="D11" sqref="D11"/>
    </sheetView>
  </sheetViews>
  <sheetFormatPr defaultRowHeight="12.75" x14ac:dyDescent="0.2"/>
  <cols>
    <col min="1" max="1" width="18" style="24" customWidth="1"/>
    <col min="2" max="2" width="22.7109375" style="24" customWidth="1"/>
    <col min="3" max="3" width="44.85546875" style="24" customWidth="1"/>
    <col min="4" max="4" width="17" style="24" customWidth="1"/>
    <col min="5" max="16384" width="9.140625" style="24"/>
  </cols>
  <sheetData>
    <row r="1" spans="1:8" ht="30" customHeight="1" x14ac:dyDescent="0.2">
      <c r="A1" s="61"/>
      <c r="C1" s="144" t="s">
        <v>198</v>
      </c>
      <c r="D1" s="144"/>
    </row>
    <row r="2" spans="1:8" ht="30" customHeight="1" x14ac:dyDescent="0.2">
      <c r="A2" s="61"/>
      <c r="C2" s="89" t="s">
        <v>209</v>
      </c>
      <c r="D2" s="89"/>
    </row>
    <row r="3" spans="1:8" ht="12.75" customHeight="1" x14ac:dyDescent="0.2">
      <c r="C3" s="136" t="s">
        <v>62</v>
      </c>
      <c r="D3" s="136"/>
      <c r="E3" s="136"/>
      <c r="F3" s="136"/>
      <c r="G3" s="136"/>
      <c r="H3" s="136"/>
    </row>
    <row r="4" spans="1:8" x14ac:dyDescent="0.2">
      <c r="C4" s="145"/>
      <c r="D4" s="146"/>
    </row>
    <row r="5" spans="1:8" x14ac:dyDescent="0.2">
      <c r="C5" s="62"/>
      <c r="D5" s="61"/>
    </row>
    <row r="6" spans="1:8" x14ac:dyDescent="0.2">
      <c r="A6" s="147" t="s">
        <v>174</v>
      </c>
      <c r="B6" s="148"/>
      <c r="C6" s="148"/>
      <c r="D6" s="148"/>
    </row>
    <row r="7" spans="1:8" x14ac:dyDescent="0.2">
      <c r="A7" s="149" t="s">
        <v>59</v>
      </c>
      <c r="B7" s="148"/>
      <c r="C7" s="148"/>
      <c r="D7" s="148"/>
    </row>
    <row r="8" spans="1:8" x14ac:dyDescent="0.2">
      <c r="A8" s="148" t="s">
        <v>60</v>
      </c>
      <c r="B8" s="148"/>
      <c r="C8" s="148"/>
      <c r="D8" s="148"/>
    </row>
    <row r="9" spans="1:8" ht="15" x14ac:dyDescent="0.25">
      <c r="A9" s="63" t="s">
        <v>175</v>
      </c>
    </row>
    <row r="10" spans="1:8" x14ac:dyDescent="0.2">
      <c r="D10" s="62" t="s">
        <v>0</v>
      </c>
    </row>
    <row r="11" spans="1:8" ht="56.25" customHeight="1" x14ac:dyDescent="0.2">
      <c r="A11" s="64" t="s">
        <v>176</v>
      </c>
      <c r="B11" s="137" t="s">
        <v>177</v>
      </c>
      <c r="C11" s="138"/>
      <c r="D11" s="65" t="s">
        <v>3</v>
      </c>
    </row>
    <row r="12" spans="1:8" x14ac:dyDescent="0.2">
      <c r="A12" s="66">
        <v>1</v>
      </c>
      <c r="B12" s="139">
        <v>2</v>
      </c>
      <c r="C12" s="140"/>
      <c r="D12" s="67">
        <v>3</v>
      </c>
    </row>
    <row r="13" spans="1:8" ht="21" customHeight="1" x14ac:dyDescent="0.2">
      <c r="A13" s="141" t="s">
        <v>178</v>
      </c>
      <c r="B13" s="141"/>
      <c r="C13" s="141"/>
      <c r="D13" s="141"/>
    </row>
    <row r="14" spans="1:8" s="69" customFormat="1" ht="34.5" customHeight="1" x14ac:dyDescent="0.2">
      <c r="A14" s="142" t="s">
        <v>179</v>
      </c>
      <c r="B14" s="142"/>
      <c r="C14" s="142"/>
      <c r="D14" s="142"/>
    </row>
    <row r="15" spans="1:8" s="69" customFormat="1" ht="34.5" customHeight="1" x14ac:dyDescent="0.2">
      <c r="A15" s="70" t="s">
        <v>58</v>
      </c>
      <c r="B15" s="71" t="s">
        <v>180</v>
      </c>
      <c r="C15" s="68"/>
      <c r="D15" s="72">
        <v>0</v>
      </c>
    </row>
    <row r="16" spans="1:8" s="69" customFormat="1" ht="34.5" customHeight="1" x14ac:dyDescent="0.2">
      <c r="A16" s="70" t="s">
        <v>58</v>
      </c>
      <c r="B16" s="71" t="s">
        <v>181</v>
      </c>
      <c r="C16" s="68"/>
      <c r="D16" s="72">
        <v>0</v>
      </c>
    </row>
    <row r="17" spans="1:4" s="69" customFormat="1" ht="34.5" customHeight="1" x14ac:dyDescent="0.2">
      <c r="A17" s="70" t="s">
        <v>58</v>
      </c>
      <c r="B17" s="71" t="s">
        <v>182</v>
      </c>
      <c r="C17" s="68"/>
      <c r="D17" s="72">
        <v>0</v>
      </c>
    </row>
    <row r="18" spans="1:4" s="69" customFormat="1" ht="34.5" customHeight="1" x14ac:dyDescent="0.2"/>
    <row r="19" spans="1:4" s="69" customFormat="1" ht="34.5" customHeight="1" x14ac:dyDescent="0.25">
      <c r="A19" s="73" t="s">
        <v>183</v>
      </c>
      <c r="D19" s="74" t="s">
        <v>0</v>
      </c>
    </row>
    <row r="20" spans="1:4" s="69" customFormat="1" ht="87.75" customHeight="1" x14ac:dyDescent="0.2">
      <c r="A20" s="75" t="s">
        <v>184</v>
      </c>
      <c r="B20" s="75" t="s">
        <v>185</v>
      </c>
      <c r="C20" s="75" t="s">
        <v>186</v>
      </c>
      <c r="D20" s="75" t="s">
        <v>3</v>
      </c>
    </row>
    <row r="21" spans="1:4" s="69" customFormat="1" ht="34.5" customHeight="1" x14ac:dyDescent="0.2">
      <c r="A21" s="76">
        <v>1</v>
      </c>
      <c r="B21" s="76">
        <v>2</v>
      </c>
      <c r="C21" s="76">
        <v>3</v>
      </c>
      <c r="D21" s="76">
        <v>4</v>
      </c>
    </row>
    <row r="22" spans="1:4" s="69" customFormat="1" ht="34.5" customHeight="1" x14ac:dyDescent="0.2">
      <c r="A22" s="143" t="s">
        <v>187</v>
      </c>
      <c r="B22" s="143"/>
      <c r="C22" s="143"/>
      <c r="D22" s="143"/>
    </row>
    <row r="23" spans="1:4" s="69" customFormat="1" ht="34.5" customHeight="1" x14ac:dyDescent="0.2">
      <c r="A23" s="77" t="s">
        <v>193</v>
      </c>
      <c r="B23" s="77" t="s">
        <v>119</v>
      </c>
      <c r="C23" s="78" t="s">
        <v>120</v>
      </c>
      <c r="D23" s="79">
        <f>D24+D25</f>
        <v>240706</v>
      </c>
    </row>
    <row r="24" spans="1:4" s="69" customFormat="1" ht="34.5" customHeight="1" x14ac:dyDescent="0.2">
      <c r="A24" s="80" t="s">
        <v>194</v>
      </c>
      <c r="B24" s="80" t="s">
        <v>119</v>
      </c>
      <c r="C24" s="81" t="s">
        <v>195</v>
      </c>
      <c r="D24" s="82">
        <v>125000</v>
      </c>
    </row>
    <row r="25" spans="1:4" s="69" customFormat="1" ht="34.5" customHeight="1" x14ac:dyDescent="0.2">
      <c r="A25" s="90">
        <v>11529000000</v>
      </c>
      <c r="B25" s="90" t="s">
        <v>119</v>
      </c>
      <c r="C25" s="91" t="s">
        <v>197</v>
      </c>
      <c r="D25" s="83">
        <v>115706</v>
      </c>
    </row>
    <row r="26" spans="1:4" s="69" customFormat="1" ht="34.5" customHeight="1" x14ac:dyDescent="0.2">
      <c r="A26" s="143" t="s">
        <v>196</v>
      </c>
      <c r="B26" s="143"/>
      <c r="C26" s="143"/>
      <c r="D26" s="142"/>
    </row>
    <row r="27" spans="1:4" s="69" customFormat="1" ht="34.5" customHeight="1" x14ac:dyDescent="0.2">
      <c r="A27" s="84" t="s">
        <v>188</v>
      </c>
      <c r="B27" s="84" t="s">
        <v>189</v>
      </c>
      <c r="C27" s="85" t="s">
        <v>190</v>
      </c>
      <c r="D27" s="79">
        <v>0</v>
      </c>
    </row>
    <row r="28" spans="1:4" s="69" customFormat="1" ht="34.5" customHeight="1" x14ac:dyDescent="0.2">
      <c r="A28" s="86" t="s">
        <v>191</v>
      </c>
      <c r="B28" s="86" t="s">
        <v>189</v>
      </c>
      <c r="C28" s="87" t="s">
        <v>192</v>
      </c>
      <c r="D28" s="82">
        <v>0</v>
      </c>
    </row>
    <row r="29" spans="1:4" s="69" customFormat="1" ht="34.5" customHeight="1" x14ac:dyDescent="0.2">
      <c r="A29" s="84" t="s">
        <v>193</v>
      </c>
      <c r="B29" s="84" t="s">
        <v>119</v>
      </c>
      <c r="C29" s="85" t="s">
        <v>120</v>
      </c>
      <c r="D29" s="79">
        <v>0</v>
      </c>
    </row>
    <row r="30" spans="1:4" s="69" customFormat="1" ht="34.5" customHeight="1" x14ac:dyDescent="0.2">
      <c r="A30" s="86" t="s">
        <v>194</v>
      </c>
      <c r="B30" s="86" t="s">
        <v>119</v>
      </c>
      <c r="C30" s="87" t="s">
        <v>195</v>
      </c>
      <c r="D30" s="82">
        <v>0</v>
      </c>
    </row>
    <row r="31" spans="1:4" s="69" customFormat="1" ht="34.5" customHeight="1" x14ac:dyDescent="0.2">
      <c r="A31" s="86" t="s">
        <v>191</v>
      </c>
      <c r="B31" s="86" t="s">
        <v>119</v>
      </c>
      <c r="C31" s="87" t="s">
        <v>192</v>
      </c>
      <c r="D31" s="82">
        <v>0</v>
      </c>
    </row>
    <row r="32" spans="1:4" s="69" customFormat="1" ht="34.5" customHeight="1" x14ac:dyDescent="0.2">
      <c r="A32" s="84" t="s">
        <v>58</v>
      </c>
      <c r="B32" s="84" t="s">
        <v>58</v>
      </c>
      <c r="C32" s="71" t="s">
        <v>180</v>
      </c>
      <c r="D32" s="88">
        <f>D24+D25</f>
        <v>240706</v>
      </c>
    </row>
    <row r="33" spans="1:4" s="69" customFormat="1" ht="34.5" customHeight="1" x14ac:dyDescent="0.2">
      <c r="A33" s="84" t="s">
        <v>58</v>
      </c>
      <c r="B33" s="84" t="s">
        <v>58</v>
      </c>
      <c r="C33" s="71" t="s">
        <v>181</v>
      </c>
      <c r="D33" s="88">
        <f>D32</f>
        <v>240706</v>
      </c>
    </row>
    <row r="34" spans="1:4" s="69" customFormat="1" ht="34.5" customHeight="1" x14ac:dyDescent="0.2">
      <c r="A34" s="84" t="s">
        <v>58</v>
      </c>
      <c r="B34" s="84" t="s">
        <v>58</v>
      </c>
      <c r="C34" s="71" t="s">
        <v>182</v>
      </c>
      <c r="D34" s="88">
        <v>0</v>
      </c>
    </row>
    <row r="36" spans="1:4" x14ac:dyDescent="0.2">
      <c r="A36" s="135"/>
      <c r="B36" s="135"/>
      <c r="C36" s="135"/>
      <c r="D36" s="135"/>
    </row>
  </sheetData>
  <mergeCells count="13">
    <mergeCell ref="C1:D1"/>
    <mergeCell ref="C4:D4"/>
    <mergeCell ref="A6:D6"/>
    <mergeCell ref="A7:D7"/>
    <mergeCell ref="A8:D8"/>
    <mergeCell ref="A36:D36"/>
    <mergeCell ref="C3:H3"/>
    <mergeCell ref="B11:C11"/>
    <mergeCell ref="B12:C12"/>
    <mergeCell ref="A13:D13"/>
    <mergeCell ref="A14:D14"/>
    <mergeCell ref="A22:D22"/>
    <mergeCell ref="A26:D26"/>
  </mergeCells>
  <pageMargins left="0.7" right="0.7" top="0.75" bottom="0.75" header="0.3" footer="0.3"/>
  <pageSetup paperSize="9" scale="96" orientation="portrait" horizontalDpi="0" verticalDpi="0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B28" workbookViewId="0">
      <selection activeCell="J29" sqref="J29"/>
    </sheetView>
  </sheetViews>
  <sheetFormatPr defaultRowHeight="12.75" x14ac:dyDescent="0.2"/>
  <cols>
    <col min="1" max="1" width="13.28515625" style="16" customWidth="1"/>
    <col min="2" max="2" width="11.5703125" style="16" customWidth="1"/>
    <col min="3" max="3" width="8.7109375" style="16" customWidth="1"/>
    <col min="4" max="4" width="38.85546875" style="49" customWidth="1"/>
    <col min="5" max="5" width="38.7109375" style="16" customWidth="1"/>
    <col min="6" max="6" width="29" style="16" customWidth="1"/>
    <col min="7" max="7" width="13.85546875" style="49" customWidth="1"/>
    <col min="8" max="8" width="13.42578125" style="49" customWidth="1"/>
    <col min="9" max="9" width="13.140625" style="49" customWidth="1"/>
    <col min="10" max="10" width="14.28515625" style="49" customWidth="1"/>
    <col min="11" max="256" width="9.140625" style="16"/>
    <col min="257" max="257" width="13.28515625" style="16" customWidth="1"/>
    <col min="258" max="258" width="11.5703125" style="16" customWidth="1"/>
    <col min="259" max="259" width="8.7109375" style="16" customWidth="1"/>
    <col min="260" max="260" width="33.85546875" style="16" customWidth="1"/>
    <col min="261" max="261" width="38.7109375" style="16" customWidth="1"/>
    <col min="262" max="262" width="29" style="16" customWidth="1"/>
    <col min="263" max="263" width="13.85546875" style="16" customWidth="1"/>
    <col min="264" max="264" width="13.42578125" style="16" customWidth="1"/>
    <col min="265" max="265" width="13.140625" style="16" customWidth="1"/>
    <col min="266" max="266" width="14.28515625" style="16" customWidth="1"/>
    <col min="267" max="512" width="9.140625" style="16"/>
    <col min="513" max="513" width="13.28515625" style="16" customWidth="1"/>
    <col min="514" max="514" width="11.5703125" style="16" customWidth="1"/>
    <col min="515" max="515" width="8.7109375" style="16" customWidth="1"/>
    <col min="516" max="516" width="33.85546875" style="16" customWidth="1"/>
    <col min="517" max="517" width="38.7109375" style="16" customWidth="1"/>
    <col min="518" max="518" width="29" style="16" customWidth="1"/>
    <col min="519" max="519" width="13.85546875" style="16" customWidth="1"/>
    <col min="520" max="520" width="13.42578125" style="16" customWidth="1"/>
    <col min="521" max="521" width="13.140625" style="16" customWidth="1"/>
    <col min="522" max="522" width="14.28515625" style="16" customWidth="1"/>
    <col min="523" max="768" width="9.140625" style="16"/>
    <col min="769" max="769" width="13.28515625" style="16" customWidth="1"/>
    <col min="770" max="770" width="11.5703125" style="16" customWidth="1"/>
    <col min="771" max="771" width="8.7109375" style="16" customWidth="1"/>
    <col min="772" max="772" width="33.85546875" style="16" customWidth="1"/>
    <col min="773" max="773" width="38.7109375" style="16" customWidth="1"/>
    <col min="774" max="774" width="29" style="16" customWidth="1"/>
    <col min="775" max="775" width="13.85546875" style="16" customWidth="1"/>
    <col min="776" max="776" width="13.42578125" style="16" customWidth="1"/>
    <col min="777" max="777" width="13.140625" style="16" customWidth="1"/>
    <col min="778" max="778" width="14.28515625" style="16" customWidth="1"/>
    <col min="779" max="1024" width="9.140625" style="16"/>
    <col min="1025" max="1025" width="13.28515625" style="16" customWidth="1"/>
    <col min="1026" max="1026" width="11.5703125" style="16" customWidth="1"/>
    <col min="1027" max="1027" width="8.7109375" style="16" customWidth="1"/>
    <col min="1028" max="1028" width="33.85546875" style="16" customWidth="1"/>
    <col min="1029" max="1029" width="38.7109375" style="16" customWidth="1"/>
    <col min="1030" max="1030" width="29" style="16" customWidth="1"/>
    <col min="1031" max="1031" width="13.85546875" style="16" customWidth="1"/>
    <col min="1032" max="1032" width="13.42578125" style="16" customWidth="1"/>
    <col min="1033" max="1033" width="13.140625" style="16" customWidth="1"/>
    <col min="1034" max="1034" width="14.28515625" style="16" customWidth="1"/>
    <col min="1035" max="1280" width="9.140625" style="16"/>
    <col min="1281" max="1281" width="13.28515625" style="16" customWidth="1"/>
    <col min="1282" max="1282" width="11.5703125" style="16" customWidth="1"/>
    <col min="1283" max="1283" width="8.7109375" style="16" customWidth="1"/>
    <col min="1284" max="1284" width="33.85546875" style="16" customWidth="1"/>
    <col min="1285" max="1285" width="38.7109375" style="16" customWidth="1"/>
    <col min="1286" max="1286" width="29" style="16" customWidth="1"/>
    <col min="1287" max="1287" width="13.85546875" style="16" customWidth="1"/>
    <col min="1288" max="1288" width="13.42578125" style="16" customWidth="1"/>
    <col min="1289" max="1289" width="13.140625" style="16" customWidth="1"/>
    <col min="1290" max="1290" width="14.28515625" style="16" customWidth="1"/>
    <col min="1291" max="1536" width="9.140625" style="16"/>
    <col min="1537" max="1537" width="13.28515625" style="16" customWidth="1"/>
    <col min="1538" max="1538" width="11.5703125" style="16" customWidth="1"/>
    <col min="1539" max="1539" width="8.7109375" style="16" customWidth="1"/>
    <col min="1540" max="1540" width="33.85546875" style="16" customWidth="1"/>
    <col min="1541" max="1541" width="38.7109375" style="16" customWidth="1"/>
    <col min="1542" max="1542" width="29" style="16" customWidth="1"/>
    <col min="1543" max="1543" width="13.85546875" style="16" customWidth="1"/>
    <col min="1544" max="1544" width="13.42578125" style="16" customWidth="1"/>
    <col min="1545" max="1545" width="13.140625" style="16" customWidth="1"/>
    <col min="1546" max="1546" width="14.28515625" style="16" customWidth="1"/>
    <col min="1547" max="1792" width="9.140625" style="16"/>
    <col min="1793" max="1793" width="13.28515625" style="16" customWidth="1"/>
    <col min="1794" max="1794" width="11.5703125" style="16" customWidth="1"/>
    <col min="1795" max="1795" width="8.7109375" style="16" customWidth="1"/>
    <col min="1796" max="1796" width="33.85546875" style="16" customWidth="1"/>
    <col min="1797" max="1797" width="38.7109375" style="16" customWidth="1"/>
    <col min="1798" max="1798" width="29" style="16" customWidth="1"/>
    <col min="1799" max="1799" width="13.85546875" style="16" customWidth="1"/>
    <col min="1800" max="1800" width="13.42578125" style="16" customWidth="1"/>
    <col min="1801" max="1801" width="13.140625" style="16" customWidth="1"/>
    <col min="1802" max="1802" width="14.28515625" style="16" customWidth="1"/>
    <col min="1803" max="2048" width="9.140625" style="16"/>
    <col min="2049" max="2049" width="13.28515625" style="16" customWidth="1"/>
    <col min="2050" max="2050" width="11.5703125" style="16" customWidth="1"/>
    <col min="2051" max="2051" width="8.7109375" style="16" customWidth="1"/>
    <col min="2052" max="2052" width="33.85546875" style="16" customWidth="1"/>
    <col min="2053" max="2053" width="38.7109375" style="16" customWidth="1"/>
    <col min="2054" max="2054" width="29" style="16" customWidth="1"/>
    <col min="2055" max="2055" width="13.85546875" style="16" customWidth="1"/>
    <col min="2056" max="2056" width="13.42578125" style="16" customWidth="1"/>
    <col min="2057" max="2057" width="13.140625" style="16" customWidth="1"/>
    <col min="2058" max="2058" width="14.28515625" style="16" customWidth="1"/>
    <col min="2059" max="2304" width="9.140625" style="16"/>
    <col min="2305" max="2305" width="13.28515625" style="16" customWidth="1"/>
    <col min="2306" max="2306" width="11.5703125" style="16" customWidth="1"/>
    <col min="2307" max="2307" width="8.7109375" style="16" customWidth="1"/>
    <col min="2308" max="2308" width="33.85546875" style="16" customWidth="1"/>
    <col min="2309" max="2309" width="38.7109375" style="16" customWidth="1"/>
    <col min="2310" max="2310" width="29" style="16" customWidth="1"/>
    <col min="2311" max="2311" width="13.85546875" style="16" customWidth="1"/>
    <col min="2312" max="2312" width="13.42578125" style="16" customWidth="1"/>
    <col min="2313" max="2313" width="13.140625" style="16" customWidth="1"/>
    <col min="2314" max="2314" width="14.28515625" style="16" customWidth="1"/>
    <col min="2315" max="2560" width="9.140625" style="16"/>
    <col min="2561" max="2561" width="13.28515625" style="16" customWidth="1"/>
    <col min="2562" max="2562" width="11.5703125" style="16" customWidth="1"/>
    <col min="2563" max="2563" width="8.7109375" style="16" customWidth="1"/>
    <col min="2564" max="2564" width="33.85546875" style="16" customWidth="1"/>
    <col min="2565" max="2565" width="38.7109375" style="16" customWidth="1"/>
    <col min="2566" max="2566" width="29" style="16" customWidth="1"/>
    <col min="2567" max="2567" width="13.85546875" style="16" customWidth="1"/>
    <col min="2568" max="2568" width="13.42578125" style="16" customWidth="1"/>
    <col min="2569" max="2569" width="13.140625" style="16" customWidth="1"/>
    <col min="2570" max="2570" width="14.28515625" style="16" customWidth="1"/>
    <col min="2571" max="2816" width="9.140625" style="16"/>
    <col min="2817" max="2817" width="13.28515625" style="16" customWidth="1"/>
    <col min="2818" max="2818" width="11.5703125" style="16" customWidth="1"/>
    <col min="2819" max="2819" width="8.7109375" style="16" customWidth="1"/>
    <col min="2820" max="2820" width="33.85546875" style="16" customWidth="1"/>
    <col min="2821" max="2821" width="38.7109375" style="16" customWidth="1"/>
    <col min="2822" max="2822" width="29" style="16" customWidth="1"/>
    <col min="2823" max="2823" width="13.85546875" style="16" customWidth="1"/>
    <col min="2824" max="2824" width="13.42578125" style="16" customWidth="1"/>
    <col min="2825" max="2825" width="13.140625" style="16" customWidth="1"/>
    <col min="2826" max="2826" width="14.28515625" style="16" customWidth="1"/>
    <col min="2827" max="3072" width="9.140625" style="16"/>
    <col min="3073" max="3073" width="13.28515625" style="16" customWidth="1"/>
    <col min="3074" max="3074" width="11.5703125" style="16" customWidth="1"/>
    <col min="3075" max="3075" width="8.7109375" style="16" customWidth="1"/>
    <col min="3076" max="3076" width="33.85546875" style="16" customWidth="1"/>
    <col min="3077" max="3077" width="38.7109375" style="16" customWidth="1"/>
    <col min="3078" max="3078" width="29" style="16" customWidth="1"/>
    <col min="3079" max="3079" width="13.85546875" style="16" customWidth="1"/>
    <col min="3080" max="3080" width="13.42578125" style="16" customWidth="1"/>
    <col min="3081" max="3081" width="13.140625" style="16" customWidth="1"/>
    <col min="3082" max="3082" width="14.28515625" style="16" customWidth="1"/>
    <col min="3083" max="3328" width="9.140625" style="16"/>
    <col min="3329" max="3329" width="13.28515625" style="16" customWidth="1"/>
    <col min="3330" max="3330" width="11.5703125" style="16" customWidth="1"/>
    <col min="3331" max="3331" width="8.7109375" style="16" customWidth="1"/>
    <col min="3332" max="3332" width="33.85546875" style="16" customWidth="1"/>
    <col min="3333" max="3333" width="38.7109375" style="16" customWidth="1"/>
    <col min="3334" max="3334" width="29" style="16" customWidth="1"/>
    <col min="3335" max="3335" width="13.85546875" style="16" customWidth="1"/>
    <col min="3336" max="3336" width="13.42578125" style="16" customWidth="1"/>
    <col min="3337" max="3337" width="13.140625" style="16" customWidth="1"/>
    <col min="3338" max="3338" width="14.28515625" style="16" customWidth="1"/>
    <col min="3339" max="3584" width="9.140625" style="16"/>
    <col min="3585" max="3585" width="13.28515625" style="16" customWidth="1"/>
    <col min="3586" max="3586" width="11.5703125" style="16" customWidth="1"/>
    <col min="3587" max="3587" width="8.7109375" style="16" customWidth="1"/>
    <col min="3588" max="3588" width="33.85546875" style="16" customWidth="1"/>
    <col min="3589" max="3589" width="38.7109375" style="16" customWidth="1"/>
    <col min="3590" max="3590" width="29" style="16" customWidth="1"/>
    <col min="3591" max="3591" width="13.85546875" style="16" customWidth="1"/>
    <col min="3592" max="3592" width="13.42578125" style="16" customWidth="1"/>
    <col min="3593" max="3593" width="13.140625" style="16" customWidth="1"/>
    <col min="3594" max="3594" width="14.28515625" style="16" customWidth="1"/>
    <col min="3595" max="3840" width="9.140625" style="16"/>
    <col min="3841" max="3841" width="13.28515625" style="16" customWidth="1"/>
    <col min="3842" max="3842" width="11.5703125" style="16" customWidth="1"/>
    <col min="3843" max="3843" width="8.7109375" style="16" customWidth="1"/>
    <col min="3844" max="3844" width="33.85546875" style="16" customWidth="1"/>
    <col min="3845" max="3845" width="38.7109375" style="16" customWidth="1"/>
    <col min="3846" max="3846" width="29" style="16" customWidth="1"/>
    <col min="3847" max="3847" width="13.85546875" style="16" customWidth="1"/>
    <col min="3848" max="3848" width="13.42578125" style="16" customWidth="1"/>
    <col min="3849" max="3849" width="13.140625" style="16" customWidth="1"/>
    <col min="3850" max="3850" width="14.28515625" style="16" customWidth="1"/>
    <col min="3851" max="4096" width="9.140625" style="16"/>
    <col min="4097" max="4097" width="13.28515625" style="16" customWidth="1"/>
    <col min="4098" max="4098" width="11.5703125" style="16" customWidth="1"/>
    <col min="4099" max="4099" width="8.7109375" style="16" customWidth="1"/>
    <col min="4100" max="4100" width="33.85546875" style="16" customWidth="1"/>
    <col min="4101" max="4101" width="38.7109375" style="16" customWidth="1"/>
    <col min="4102" max="4102" width="29" style="16" customWidth="1"/>
    <col min="4103" max="4103" width="13.85546875" style="16" customWidth="1"/>
    <col min="4104" max="4104" width="13.42578125" style="16" customWidth="1"/>
    <col min="4105" max="4105" width="13.140625" style="16" customWidth="1"/>
    <col min="4106" max="4106" width="14.28515625" style="16" customWidth="1"/>
    <col min="4107" max="4352" width="9.140625" style="16"/>
    <col min="4353" max="4353" width="13.28515625" style="16" customWidth="1"/>
    <col min="4354" max="4354" width="11.5703125" style="16" customWidth="1"/>
    <col min="4355" max="4355" width="8.7109375" style="16" customWidth="1"/>
    <col min="4356" max="4356" width="33.85546875" style="16" customWidth="1"/>
    <col min="4357" max="4357" width="38.7109375" style="16" customWidth="1"/>
    <col min="4358" max="4358" width="29" style="16" customWidth="1"/>
    <col min="4359" max="4359" width="13.85546875" style="16" customWidth="1"/>
    <col min="4360" max="4360" width="13.42578125" style="16" customWidth="1"/>
    <col min="4361" max="4361" width="13.140625" style="16" customWidth="1"/>
    <col min="4362" max="4362" width="14.28515625" style="16" customWidth="1"/>
    <col min="4363" max="4608" width="9.140625" style="16"/>
    <col min="4609" max="4609" width="13.28515625" style="16" customWidth="1"/>
    <col min="4610" max="4610" width="11.5703125" style="16" customWidth="1"/>
    <col min="4611" max="4611" width="8.7109375" style="16" customWidth="1"/>
    <col min="4612" max="4612" width="33.85546875" style="16" customWidth="1"/>
    <col min="4613" max="4613" width="38.7109375" style="16" customWidth="1"/>
    <col min="4614" max="4614" width="29" style="16" customWidth="1"/>
    <col min="4615" max="4615" width="13.85546875" style="16" customWidth="1"/>
    <col min="4616" max="4616" width="13.42578125" style="16" customWidth="1"/>
    <col min="4617" max="4617" width="13.140625" style="16" customWidth="1"/>
    <col min="4618" max="4618" width="14.28515625" style="16" customWidth="1"/>
    <col min="4619" max="4864" width="9.140625" style="16"/>
    <col min="4865" max="4865" width="13.28515625" style="16" customWidth="1"/>
    <col min="4866" max="4866" width="11.5703125" style="16" customWidth="1"/>
    <col min="4867" max="4867" width="8.7109375" style="16" customWidth="1"/>
    <col min="4868" max="4868" width="33.85546875" style="16" customWidth="1"/>
    <col min="4869" max="4869" width="38.7109375" style="16" customWidth="1"/>
    <col min="4870" max="4870" width="29" style="16" customWidth="1"/>
    <col min="4871" max="4871" width="13.85546875" style="16" customWidth="1"/>
    <col min="4872" max="4872" width="13.42578125" style="16" customWidth="1"/>
    <col min="4873" max="4873" width="13.140625" style="16" customWidth="1"/>
    <col min="4874" max="4874" width="14.28515625" style="16" customWidth="1"/>
    <col min="4875" max="5120" width="9.140625" style="16"/>
    <col min="5121" max="5121" width="13.28515625" style="16" customWidth="1"/>
    <col min="5122" max="5122" width="11.5703125" style="16" customWidth="1"/>
    <col min="5123" max="5123" width="8.7109375" style="16" customWidth="1"/>
    <col min="5124" max="5124" width="33.85546875" style="16" customWidth="1"/>
    <col min="5125" max="5125" width="38.7109375" style="16" customWidth="1"/>
    <col min="5126" max="5126" width="29" style="16" customWidth="1"/>
    <col min="5127" max="5127" width="13.85546875" style="16" customWidth="1"/>
    <col min="5128" max="5128" width="13.42578125" style="16" customWidth="1"/>
    <col min="5129" max="5129" width="13.140625" style="16" customWidth="1"/>
    <col min="5130" max="5130" width="14.28515625" style="16" customWidth="1"/>
    <col min="5131" max="5376" width="9.140625" style="16"/>
    <col min="5377" max="5377" width="13.28515625" style="16" customWidth="1"/>
    <col min="5378" max="5378" width="11.5703125" style="16" customWidth="1"/>
    <col min="5379" max="5379" width="8.7109375" style="16" customWidth="1"/>
    <col min="5380" max="5380" width="33.85546875" style="16" customWidth="1"/>
    <col min="5381" max="5381" width="38.7109375" style="16" customWidth="1"/>
    <col min="5382" max="5382" width="29" style="16" customWidth="1"/>
    <col min="5383" max="5383" width="13.85546875" style="16" customWidth="1"/>
    <col min="5384" max="5384" width="13.42578125" style="16" customWidth="1"/>
    <col min="5385" max="5385" width="13.140625" style="16" customWidth="1"/>
    <col min="5386" max="5386" width="14.28515625" style="16" customWidth="1"/>
    <col min="5387" max="5632" width="9.140625" style="16"/>
    <col min="5633" max="5633" width="13.28515625" style="16" customWidth="1"/>
    <col min="5634" max="5634" width="11.5703125" style="16" customWidth="1"/>
    <col min="5635" max="5635" width="8.7109375" style="16" customWidth="1"/>
    <col min="5636" max="5636" width="33.85546875" style="16" customWidth="1"/>
    <col min="5637" max="5637" width="38.7109375" style="16" customWidth="1"/>
    <col min="5638" max="5638" width="29" style="16" customWidth="1"/>
    <col min="5639" max="5639" width="13.85546875" style="16" customWidth="1"/>
    <col min="5640" max="5640" width="13.42578125" style="16" customWidth="1"/>
    <col min="5641" max="5641" width="13.140625" style="16" customWidth="1"/>
    <col min="5642" max="5642" width="14.28515625" style="16" customWidth="1"/>
    <col min="5643" max="5888" width="9.140625" style="16"/>
    <col min="5889" max="5889" width="13.28515625" style="16" customWidth="1"/>
    <col min="5890" max="5890" width="11.5703125" style="16" customWidth="1"/>
    <col min="5891" max="5891" width="8.7109375" style="16" customWidth="1"/>
    <col min="5892" max="5892" width="33.85546875" style="16" customWidth="1"/>
    <col min="5893" max="5893" width="38.7109375" style="16" customWidth="1"/>
    <col min="5894" max="5894" width="29" style="16" customWidth="1"/>
    <col min="5895" max="5895" width="13.85546875" style="16" customWidth="1"/>
    <col min="5896" max="5896" width="13.42578125" style="16" customWidth="1"/>
    <col min="5897" max="5897" width="13.140625" style="16" customWidth="1"/>
    <col min="5898" max="5898" width="14.28515625" style="16" customWidth="1"/>
    <col min="5899" max="6144" width="9.140625" style="16"/>
    <col min="6145" max="6145" width="13.28515625" style="16" customWidth="1"/>
    <col min="6146" max="6146" width="11.5703125" style="16" customWidth="1"/>
    <col min="6147" max="6147" width="8.7109375" style="16" customWidth="1"/>
    <col min="6148" max="6148" width="33.85546875" style="16" customWidth="1"/>
    <col min="6149" max="6149" width="38.7109375" style="16" customWidth="1"/>
    <col min="6150" max="6150" width="29" style="16" customWidth="1"/>
    <col min="6151" max="6151" width="13.85546875" style="16" customWidth="1"/>
    <col min="6152" max="6152" width="13.42578125" style="16" customWidth="1"/>
    <col min="6153" max="6153" width="13.140625" style="16" customWidth="1"/>
    <col min="6154" max="6154" width="14.28515625" style="16" customWidth="1"/>
    <col min="6155" max="6400" width="9.140625" style="16"/>
    <col min="6401" max="6401" width="13.28515625" style="16" customWidth="1"/>
    <col min="6402" max="6402" width="11.5703125" style="16" customWidth="1"/>
    <col min="6403" max="6403" width="8.7109375" style="16" customWidth="1"/>
    <col min="6404" max="6404" width="33.85546875" style="16" customWidth="1"/>
    <col min="6405" max="6405" width="38.7109375" style="16" customWidth="1"/>
    <col min="6406" max="6406" width="29" style="16" customWidth="1"/>
    <col min="6407" max="6407" width="13.85546875" style="16" customWidth="1"/>
    <col min="6408" max="6408" width="13.42578125" style="16" customWidth="1"/>
    <col min="6409" max="6409" width="13.140625" style="16" customWidth="1"/>
    <col min="6410" max="6410" width="14.28515625" style="16" customWidth="1"/>
    <col min="6411" max="6656" width="9.140625" style="16"/>
    <col min="6657" max="6657" width="13.28515625" style="16" customWidth="1"/>
    <col min="6658" max="6658" width="11.5703125" style="16" customWidth="1"/>
    <col min="6659" max="6659" width="8.7109375" style="16" customWidth="1"/>
    <col min="6660" max="6660" width="33.85546875" style="16" customWidth="1"/>
    <col min="6661" max="6661" width="38.7109375" style="16" customWidth="1"/>
    <col min="6662" max="6662" width="29" style="16" customWidth="1"/>
    <col min="6663" max="6663" width="13.85546875" style="16" customWidth="1"/>
    <col min="6664" max="6664" width="13.42578125" style="16" customWidth="1"/>
    <col min="6665" max="6665" width="13.140625" style="16" customWidth="1"/>
    <col min="6666" max="6666" width="14.28515625" style="16" customWidth="1"/>
    <col min="6667" max="6912" width="9.140625" style="16"/>
    <col min="6913" max="6913" width="13.28515625" style="16" customWidth="1"/>
    <col min="6914" max="6914" width="11.5703125" style="16" customWidth="1"/>
    <col min="6915" max="6915" width="8.7109375" style="16" customWidth="1"/>
    <col min="6916" max="6916" width="33.85546875" style="16" customWidth="1"/>
    <col min="6917" max="6917" width="38.7109375" style="16" customWidth="1"/>
    <col min="6918" max="6918" width="29" style="16" customWidth="1"/>
    <col min="6919" max="6919" width="13.85546875" style="16" customWidth="1"/>
    <col min="6920" max="6920" width="13.42578125" style="16" customWidth="1"/>
    <col min="6921" max="6921" width="13.140625" style="16" customWidth="1"/>
    <col min="6922" max="6922" width="14.28515625" style="16" customWidth="1"/>
    <col min="6923" max="7168" width="9.140625" style="16"/>
    <col min="7169" max="7169" width="13.28515625" style="16" customWidth="1"/>
    <col min="7170" max="7170" width="11.5703125" style="16" customWidth="1"/>
    <col min="7171" max="7171" width="8.7109375" style="16" customWidth="1"/>
    <col min="7172" max="7172" width="33.85546875" style="16" customWidth="1"/>
    <col min="7173" max="7173" width="38.7109375" style="16" customWidth="1"/>
    <col min="7174" max="7174" width="29" style="16" customWidth="1"/>
    <col min="7175" max="7175" width="13.85546875" style="16" customWidth="1"/>
    <col min="7176" max="7176" width="13.42578125" style="16" customWidth="1"/>
    <col min="7177" max="7177" width="13.140625" style="16" customWidth="1"/>
    <col min="7178" max="7178" width="14.28515625" style="16" customWidth="1"/>
    <col min="7179" max="7424" width="9.140625" style="16"/>
    <col min="7425" max="7425" width="13.28515625" style="16" customWidth="1"/>
    <col min="7426" max="7426" width="11.5703125" style="16" customWidth="1"/>
    <col min="7427" max="7427" width="8.7109375" style="16" customWidth="1"/>
    <col min="7428" max="7428" width="33.85546875" style="16" customWidth="1"/>
    <col min="7429" max="7429" width="38.7109375" style="16" customWidth="1"/>
    <col min="7430" max="7430" width="29" style="16" customWidth="1"/>
    <col min="7431" max="7431" width="13.85546875" style="16" customWidth="1"/>
    <col min="7432" max="7432" width="13.42578125" style="16" customWidth="1"/>
    <col min="7433" max="7433" width="13.140625" style="16" customWidth="1"/>
    <col min="7434" max="7434" width="14.28515625" style="16" customWidth="1"/>
    <col min="7435" max="7680" width="9.140625" style="16"/>
    <col min="7681" max="7681" width="13.28515625" style="16" customWidth="1"/>
    <col min="7682" max="7682" width="11.5703125" style="16" customWidth="1"/>
    <col min="7683" max="7683" width="8.7109375" style="16" customWidth="1"/>
    <col min="7684" max="7684" width="33.85546875" style="16" customWidth="1"/>
    <col min="7685" max="7685" width="38.7109375" style="16" customWidth="1"/>
    <col min="7686" max="7686" width="29" style="16" customWidth="1"/>
    <col min="7687" max="7687" width="13.85546875" style="16" customWidth="1"/>
    <col min="7688" max="7688" width="13.42578125" style="16" customWidth="1"/>
    <col min="7689" max="7689" width="13.140625" style="16" customWidth="1"/>
    <col min="7690" max="7690" width="14.28515625" style="16" customWidth="1"/>
    <col min="7691" max="7936" width="9.140625" style="16"/>
    <col min="7937" max="7937" width="13.28515625" style="16" customWidth="1"/>
    <col min="7938" max="7938" width="11.5703125" style="16" customWidth="1"/>
    <col min="7939" max="7939" width="8.7109375" style="16" customWidth="1"/>
    <col min="7940" max="7940" width="33.85546875" style="16" customWidth="1"/>
    <col min="7941" max="7941" width="38.7109375" style="16" customWidth="1"/>
    <col min="7942" max="7942" width="29" style="16" customWidth="1"/>
    <col min="7943" max="7943" width="13.85546875" style="16" customWidth="1"/>
    <col min="7944" max="7944" width="13.42578125" style="16" customWidth="1"/>
    <col min="7945" max="7945" width="13.140625" style="16" customWidth="1"/>
    <col min="7946" max="7946" width="14.28515625" style="16" customWidth="1"/>
    <col min="7947" max="8192" width="9.140625" style="16"/>
    <col min="8193" max="8193" width="13.28515625" style="16" customWidth="1"/>
    <col min="8194" max="8194" width="11.5703125" style="16" customWidth="1"/>
    <col min="8195" max="8195" width="8.7109375" style="16" customWidth="1"/>
    <col min="8196" max="8196" width="33.85546875" style="16" customWidth="1"/>
    <col min="8197" max="8197" width="38.7109375" style="16" customWidth="1"/>
    <col min="8198" max="8198" width="29" style="16" customWidth="1"/>
    <col min="8199" max="8199" width="13.85546875" style="16" customWidth="1"/>
    <col min="8200" max="8200" width="13.42578125" style="16" customWidth="1"/>
    <col min="8201" max="8201" width="13.140625" style="16" customWidth="1"/>
    <col min="8202" max="8202" width="14.28515625" style="16" customWidth="1"/>
    <col min="8203" max="8448" width="9.140625" style="16"/>
    <col min="8449" max="8449" width="13.28515625" style="16" customWidth="1"/>
    <col min="8450" max="8450" width="11.5703125" style="16" customWidth="1"/>
    <col min="8451" max="8451" width="8.7109375" style="16" customWidth="1"/>
    <col min="8452" max="8452" width="33.85546875" style="16" customWidth="1"/>
    <col min="8453" max="8453" width="38.7109375" style="16" customWidth="1"/>
    <col min="8454" max="8454" width="29" style="16" customWidth="1"/>
    <col min="8455" max="8455" width="13.85546875" style="16" customWidth="1"/>
    <col min="8456" max="8456" width="13.42578125" style="16" customWidth="1"/>
    <col min="8457" max="8457" width="13.140625" style="16" customWidth="1"/>
    <col min="8458" max="8458" width="14.28515625" style="16" customWidth="1"/>
    <col min="8459" max="8704" width="9.140625" style="16"/>
    <col min="8705" max="8705" width="13.28515625" style="16" customWidth="1"/>
    <col min="8706" max="8706" width="11.5703125" style="16" customWidth="1"/>
    <col min="8707" max="8707" width="8.7109375" style="16" customWidth="1"/>
    <col min="8708" max="8708" width="33.85546875" style="16" customWidth="1"/>
    <col min="8709" max="8709" width="38.7109375" style="16" customWidth="1"/>
    <col min="8710" max="8710" width="29" style="16" customWidth="1"/>
    <col min="8711" max="8711" width="13.85546875" style="16" customWidth="1"/>
    <col min="8712" max="8712" width="13.42578125" style="16" customWidth="1"/>
    <col min="8713" max="8713" width="13.140625" style="16" customWidth="1"/>
    <col min="8714" max="8714" width="14.28515625" style="16" customWidth="1"/>
    <col min="8715" max="8960" width="9.140625" style="16"/>
    <col min="8961" max="8961" width="13.28515625" style="16" customWidth="1"/>
    <col min="8962" max="8962" width="11.5703125" style="16" customWidth="1"/>
    <col min="8963" max="8963" width="8.7109375" style="16" customWidth="1"/>
    <col min="8964" max="8964" width="33.85546875" style="16" customWidth="1"/>
    <col min="8965" max="8965" width="38.7109375" style="16" customWidth="1"/>
    <col min="8966" max="8966" width="29" style="16" customWidth="1"/>
    <col min="8967" max="8967" width="13.85546875" style="16" customWidth="1"/>
    <col min="8968" max="8968" width="13.42578125" style="16" customWidth="1"/>
    <col min="8969" max="8969" width="13.140625" style="16" customWidth="1"/>
    <col min="8970" max="8970" width="14.28515625" style="16" customWidth="1"/>
    <col min="8971" max="9216" width="9.140625" style="16"/>
    <col min="9217" max="9217" width="13.28515625" style="16" customWidth="1"/>
    <col min="9218" max="9218" width="11.5703125" style="16" customWidth="1"/>
    <col min="9219" max="9219" width="8.7109375" style="16" customWidth="1"/>
    <col min="9220" max="9220" width="33.85546875" style="16" customWidth="1"/>
    <col min="9221" max="9221" width="38.7109375" style="16" customWidth="1"/>
    <col min="9222" max="9222" width="29" style="16" customWidth="1"/>
    <col min="9223" max="9223" width="13.85546875" style="16" customWidth="1"/>
    <col min="9224" max="9224" width="13.42578125" style="16" customWidth="1"/>
    <col min="9225" max="9225" width="13.140625" style="16" customWidth="1"/>
    <col min="9226" max="9226" width="14.28515625" style="16" customWidth="1"/>
    <col min="9227" max="9472" width="9.140625" style="16"/>
    <col min="9473" max="9473" width="13.28515625" style="16" customWidth="1"/>
    <col min="9474" max="9474" width="11.5703125" style="16" customWidth="1"/>
    <col min="9475" max="9475" width="8.7109375" style="16" customWidth="1"/>
    <col min="9476" max="9476" width="33.85546875" style="16" customWidth="1"/>
    <col min="9477" max="9477" width="38.7109375" style="16" customWidth="1"/>
    <col min="9478" max="9478" width="29" style="16" customWidth="1"/>
    <col min="9479" max="9479" width="13.85546875" style="16" customWidth="1"/>
    <col min="9480" max="9480" width="13.42578125" style="16" customWidth="1"/>
    <col min="9481" max="9481" width="13.140625" style="16" customWidth="1"/>
    <col min="9482" max="9482" width="14.28515625" style="16" customWidth="1"/>
    <col min="9483" max="9728" width="9.140625" style="16"/>
    <col min="9729" max="9729" width="13.28515625" style="16" customWidth="1"/>
    <col min="9730" max="9730" width="11.5703125" style="16" customWidth="1"/>
    <col min="9731" max="9731" width="8.7109375" style="16" customWidth="1"/>
    <col min="9732" max="9732" width="33.85546875" style="16" customWidth="1"/>
    <col min="9733" max="9733" width="38.7109375" style="16" customWidth="1"/>
    <col min="9734" max="9734" width="29" style="16" customWidth="1"/>
    <col min="9735" max="9735" width="13.85546875" style="16" customWidth="1"/>
    <col min="9736" max="9736" width="13.42578125" style="16" customWidth="1"/>
    <col min="9737" max="9737" width="13.140625" style="16" customWidth="1"/>
    <col min="9738" max="9738" width="14.28515625" style="16" customWidth="1"/>
    <col min="9739" max="9984" width="9.140625" style="16"/>
    <col min="9985" max="9985" width="13.28515625" style="16" customWidth="1"/>
    <col min="9986" max="9986" width="11.5703125" style="16" customWidth="1"/>
    <col min="9987" max="9987" width="8.7109375" style="16" customWidth="1"/>
    <col min="9988" max="9988" width="33.85546875" style="16" customWidth="1"/>
    <col min="9989" max="9989" width="38.7109375" style="16" customWidth="1"/>
    <col min="9990" max="9990" width="29" style="16" customWidth="1"/>
    <col min="9991" max="9991" width="13.85546875" style="16" customWidth="1"/>
    <col min="9992" max="9992" width="13.42578125" style="16" customWidth="1"/>
    <col min="9993" max="9993" width="13.140625" style="16" customWidth="1"/>
    <col min="9994" max="9994" width="14.28515625" style="16" customWidth="1"/>
    <col min="9995" max="10240" width="9.140625" style="16"/>
    <col min="10241" max="10241" width="13.28515625" style="16" customWidth="1"/>
    <col min="10242" max="10242" width="11.5703125" style="16" customWidth="1"/>
    <col min="10243" max="10243" width="8.7109375" style="16" customWidth="1"/>
    <col min="10244" max="10244" width="33.85546875" style="16" customWidth="1"/>
    <col min="10245" max="10245" width="38.7109375" style="16" customWidth="1"/>
    <col min="10246" max="10246" width="29" style="16" customWidth="1"/>
    <col min="10247" max="10247" width="13.85546875" style="16" customWidth="1"/>
    <col min="10248" max="10248" width="13.42578125" style="16" customWidth="1"/>
    <col min="10249" max="10249" width="13.140625" style="16" customWidth="1"/>
    <col min="10250" max="10250" width="14.28515625" style="16" customWidth="1"/>
    <col min="10251" max="10496" width="9.140625" style="16"/>
    <col min="10497" max="10497" width="13.28515625" style="16" customWidth="1"/>
    <col min="10498" max="10498" width="11.5703125" style="16" customWidth="1"/>
    <col min="10499" max="10499" width="8.7109375" style="16" customWidth="1"/>
    <col min="10500" max="10500" width="33.85546875" style="16" customWidth="1"/>
    <col min="10501" max="10501" width="38.7109375" style="16" customWidth="1"/>
    <col min="10502" max="10502" width="29" style="16" customWidth="1"/>
    <col min="10503" max="10503" width="13.85546875" style="16" customWidth="1"/>
    <col min="10504" max="10504" width="13.42578125" style="16" customWidth="1"/>
    <col min="10505" max="10505" width="13.140625" style="16" customWidth="1"/>
    <col min="10506" max="10506" width="14.28515625" style="16" customWidth="1"/>
    <col min="10507" max="10752" width="9.140625" style="16"/>
    <col min="10753" max="10753" width="13.28515625" style="16" customWidth="1"/>
    <col min="10754" max="10754" width="11.5703125" style="16" customWidth="1"/>
    <col min="10755" max="10755" width="8.7109375" style="16" customWidth="1"/>
    <col min="10756" max="10756" width="33.85546875" style="16" customWidth="1"/>
    <col min="10757" max="10757" width="38.7109375" style="16" customWidth="1"/>
    <col min="10758" max="10758" width="29" style="16" customWidth="1"/>
    <col min="10759" max="10759" width="13.85546875" style="16" customWidth="1"/>
    <col min="10760" max="10760" width="13.42578125" style="16" customWidth="1"/>
    <col min="10761" max="10761" width="13.140625" style="16" customWidth="1"/>
    <col min="10762" max="10762" width="14.28515625" style="16" customWidth="1"/>
    <col min="10763" max="11008" width="9.140625" style="16"/>
    <col min="11009" max="11009" width="13.28515625" style="16" customWidth="1"/>
    <col min="11010" max="11010" width="11.5703125" style="16" customWidth="1"/>
    <col min="11011" max="11011" width="8.7109375" style="16" customWidth="1"/>
    <col min="11012" max="11012" width="33.85546875" style="16" customWidth="1"/>
    <col min="11013" max="11013" width="38.7109375" style="16" customWidth="1"/>
    <col min="11014" max="11014" width="29" style="16" customWidth="1"/>
    <col min="11015" max="11015" width="13.85546875" style="16" customWidth="1"/>
    <col min="11016" max="11016" width="13.42578125" style="16" customWidth="1"/>
    <col min="11017" max="11017" width="13.140625" style="16" customWidth="1"/>
    <col min="11018" max="11018" width="14.28515625" style="16" customWidth="1"/>
    <col min="11019" max="11264" width="9.140625" style="16"/>
    <col min="11265" max="11265" width="13.28515625" style="16" customWidth="1"/>
    <col min="11266" max="11266" width="11.5703125" style="16" customWidth="1"/>
    <col min="11267" max="11267" width="8.7109375" style="16" customWidth="1"/>
    <col min="11268" max="11268" width="33.85546875" style="16" customWidth="1"/>
    <col min="11269" max="11269" width="38.7109375" style="16" customWidth="1"/>
    <col min="11270" max="11270" width="29" style="16" customWidth="1"/>
    <col min="11271" max="11271" width="13.85546875" style="16" customWidth="1"/>
    <col min="11272" max="11272" width="13.42578125" style="16" customWidth="1"/>
    <col min="11273" max="11273" width="13.140625" style="16" customWidth="1"/>
    <col min="11274" max="11274" width="14.28515625" style="16" customWidth="1"/>
    <col min="11275" max="11520" width="9.140625" style="16"/>
    <col min="11521" max="11521" width="13.28515625" style="16" customWidth="1"/>
    <col min="11522" max="11522" width="11.5703125" style="16" customWidth="1"/>
    <col min="11523" max="11523" width="8.7109375" style="16" customWidth="1"/>
    <col min="11524" max="11524" width="33.85546875" style="16" customWidth="1"/>
    <col min="11525" max="11525" width="38.7109375" style="16" customWidth="1"/>
    <col min="11526" max="11526" width="29" style="16" customWidth="1"/>
    <col min="11527" max="11527" width="13.85546875" style="16" customWidth="1"/>
    <col min="11528" max="11528" width="13.42578125" style="16" customWidth="1"/>
    <col min="11529" max="11529" width="13.140625" style="16" customWidth="1"/>
    <col min="11530" max="11530" width="14.28515625" style="16" customWidth="1"/>
    <col min="11531" max="11776" width="9.140625" style="16"/>
    <col min="11777" max="11777" width="13.28515625" style="16" customWidth="1"/>
    <col min="11778" max="11778" width="11.5703125" style="16" customWidth="1"/>
    <col min="11779" max="11779" width="8.7109375" style="16" customWidth="1"/>
    <col min="11780" max="11780" width="33.85546875" style="16" customWidth="1"/>
    <col min="11781" max="11781" width="38.7109375" style="16" customWidth="1"/>
    <col min="11782" max="11782" width="29" style="16" customWidth="1"/>
    <col min="11783" max="11783" width="13.85546875" style="16" customWidth="1"/>
    <col min="11784" max="11784" width="13.42578125" style="16" customWidth="1"/>
    <col min="11785" max="11785" width="13.140625" style="16" customWidth="1"/>
    <col min="11786" max="11786" width="14.28515625" style="16" customWidth="1"/>
    <col min="11787" max="12032" width="9.140625" style="16"/>
    <col min="12033" max="12033" width="13.28515625" style="16" customWidth="1"/>
    <col min="12034" max="12034" width="11.5703125" style="16" customWidth="1"/>
    <col min="12035" max="12035" width="8.7109375" style="16" customWidth="1"/>
    <col min="12036" max="12036" width="33.85546875" style="16" customWidth="1"/>
    <col min="12037" max="12037" width="38.7109375" style="16" customWidth="1"/>
    <col min="12038" max="12038" width="29" style="16" customWidth="1"/>
    <col min="12039" max="12039" width="13.85546875" style="16" customWidth="1"/>
    <col min="12040" max="12040" width="13.42578125" style="16" customWidth="1"/>
    <col min="12041" max="12041" width="13.140625" style="16" customWidth="1"/>
    <col min="12042" max="12042" width="14.28515625" style="16" customWidth="1"/>
    <col min="12043" max="12288" width="9.140625" style="16"/>
    <col min="12289" max="12289" width="13.28515625" style="16" customWidth="1"/>
    <col min="12290" max="12290" width="11.5703125" style="16" customWidth="1"/>
    <col min="12291" max="12291" width="8.7109375" style="16" customWidth="1"/>
    <col min="12292" max="12292" width="33.85546875" style="16" customWidth="1"/>
    <col min="12293" max="12293" width="38.7109375" style="16" customWidth="1"/>
    <col min="12294" max="12294" width="29" style="16" customWidth="1"/>
    <col min="12295" max="12295" width="13.85546875" style="16" customWidth="1"/>
    <col min="12296" max="12296" width="13.42578125" style="16" customWidth="1"/>
    <col min="12297" max="12297" width="13.140625" style="16" customWidth="1"/>
    <col min="12298" max="12298" width="14.28515625" style="16" customWidth="1"/>
    <col min="12299" max="12544" width="9.140625" style="16"/>
    <col min="12545" max="12545" width="13.28515625" style="16" customWidth="1"/>
    <col min="12546" max="12546" width="11.5703125" style="16" customWidth="1"/>
    <col min="12547" max="12547" width="8.7109375" style="16" customWidth="1"/>
    <col min="12548" max="12548" width="33.85546875" style="16" customWidth="1"/>
    <col min="12549" max="12549" width="38.7109375" style="16" customWidth="1"/>
    <col min="12550" max="12550" width="29" style="16" customWidth="1"/>
    <col min="12551" max="12551" width="13.85546875" style="16" customWidth="1"/>
    <col min="12552" max="12552" width="13.42578125" style="16" customWidth="1"/>
    <col min="12553" max="12553" width="13.140625" style="16" customWidth="1"/>
    <col min="12554" max="12554" width="14.28515625" style="16" customWidth="1"/>
    <col min="12555" max="12800" width="9.140625" style="16"/>
    <col min="12801" max="12801" width="13.28515625" style="16" customWidth="1"/>
    <col min="12802" max="12802" width="11.5703125" style="16" customWidth="1"/>
    <col min="12803" max="12803" width="8.7109375" style="16" customWidth="1"/>
    <col min="12804" max="12804" width="33.85546875" style="16" customWidth="1"/>
    <col min="12805" max="12805" width="38.7109375" style="16" customWidth="1"/>
    <col min="12806" max="12806" width="29" style="16" customWidth="1"/>
    <col min="12807" max="12807" width="13.85546875" style="16" customWidth="1"/>
    <col min="12808" max="12808" width="13.42578125" style="16" customWidth="1"/>
    <col min="12809" max="12809" width="13.140625" style="16" customWidth="1"/>
    <col min="12810" max="12810" width="14.28515625" style="16" customWidth="1"/>
    <col min="12811" max="13056" width="9.140625" style="16"/>
    <col min="13057" max="13057" width="13.28515625" style="16" customWidth="1"/>
    <col min="13058" max="13058" width="11.5703125" style="16" customWidth="1"/>
    <col min="13059" max="13059" width="8.7109375" style="16" customWidth="1"/>
    <col min="13060" max="13060" width="33.85546875" style="16" customWidth="1"/>
    <col min="13061" max="13061" width="38.7109375" style="16" customWidth="1"/>
    <col min="13062" max="13062" width="29" style="16" customWidth="1"/>
    <col min="13063" max="13063" width="13.85546875" style="16" customWidth="1"/>
    <col min="13064" max="13064" width="13.42578125" style="16" customWidth="1"/>
    <col min="13065" max="13065" width="13.140625" style="16" customWidth="1"/>
    <col min="13066" max="13066" width="14.28515625" style="16" customWidth="1"/>
    <col min="13067" max="13312" width="9.140625" style="16"/>
    <col min="13313" max="13313" width="13.28515625" style="16" customWidth="1"/>
    <col min="13314" max="13314" width="11.5703125" style="16" customWidth="1"/>
    <col min="13315" max="13315" width="8.7109375" style="16" customWidth="1"/>
    <col min="13316" max="13316" width="33.85546875" style="16" customWidth="1"/>
    <col min="13317" max="13317" width="38.7109375" style="16" customWidth="1"/>
    <col min="13318" max="13318" width="29" style="16" customWidth="1"/>
    <col min="13319" max="13319" width="13.85546875" style="16" customWidth="1"/>
    <col min="13320" max="13320" width="13.42578125" style="16" customWidth="1"/>
    <col min="13321" max="13321" width="13.140625" style="16" customWidth="1"/>
    <col min="13322" max="13322" width="14.28515625" style="16" customWidth="1"/>
    <col min="13323" max="13568" width="9.140625" style="16"/>
    <col min="13569" max="13569" width="13.28515625" style="16" customWidth="1"/>
    <col min="13570" max="13570" width="11.5703125" style="16" customWidth="1"/>
    <col min="13571" max="13571" width="8.7109375" style="16" customWidth="1"/>
    <col min="13572" max="13572" width="33.85546875" style="16" customWidth="1"/>
    <col min="13573" max="13573" width="38.7109375" style="16" customWidth="1"/>
    <col min="13574" max="13574" width="29" style="16" customWidth="1"/>
    <col min="13575" max="13575" width="13.85546875" style="16" customWidth="1"/>
    <col min="13576" max="13576" width="13.42578125" style="16" customWidth="1"/>
    <col min="13577" max="13577" width="13.140625" style="16" customWidth="1"/>
    <col min="13578" max="13578" width="14.28515625" style="16" customWidth="1"/>
    <col min="13579" max="13824" width="9.140625" style="16"/>
    <col min="13825" max="13825" width="13.28515625" style="16" customWidth="1"/>
    <col min="13826" max="13826" width="11.5703125" style="16" customWidth="1"/>
    <col min="13827" max="13827" width="8.7109375" style="16" customWidth="1"/>
    <col min="13828" max="13828" width="33.85546875" style="16" customWidth="1"/>
    <col min="13829" max="13829" width="38.7109375" style="16" customWidth="1"/>
    <col min="13830" max="13830" width="29" style="16" customWidth="1"/>
    <col min="13831" max="13831" width="13.85546875" style="16" customWidth="1"/>
    <col min="13832" max="13832" width="13.42578125" style="16" customWidth="1"/>
    <col min="13833" max="13833" width="13.140625" style="16" customWidth="1"/>
    <col min="13834" max="13834" width="14.28515625" style="16" customWidth="1"/>
    <col min="13835" max="14080" width="9.140625" style="16"/>
    <col min="14081" max="14081" width="13.28515625" style="16" customWidth="1"/>
    <col min="14082" max="14082" width="11.5703125" style="16" customWidth="1"/>
    <col min="14083" max="14083" width="8.7109375" style="16" customWidth="1"/>
    <col min="14084" max="14084" width="33.85546875" style="16" customWidth="1"/>
    <col min="14085" max="14085" width="38.7109375" style="16" customWidth="1"/>
    <col min="14086" max="14086" width="29" style="16" customWidth="1"/>
    <col min="14087" max="14087" width="13.85546875" style="16" customWidth="1"/>
    <col min="14088" max="14088" width="13.42578125" style="16" customWidth="1"/>
    <col min="14089" max="14089" width="13.140625" style="16" customWidth="1"/>
    <col min="14090" max="14090" width="14.28515625" style="16" customWidth="1"/>
    <col min="14091" max="14336" width="9.140625" style="16"/>
    <col min="14337" max="14337" width="13.28515625" style="16" customWidth="1"/>
    <col min="14338" max="14338" width="11.5703125" style="16" customWidth="1"/>
    <col min="14339" max="14339" width="8.7109375" style="16" customWidth="1"/>
    <col min="14340" max="14340" width="33.85546875" style="16" customWidth="1"/>
    <col min="14341" max="14341" width="38.7109375" style="16" customWidth="1"/>
    <col min="14342" max="14342" width="29" style="16" customWidth="1"/>
    <col min="14343" max="14343" width="13.85546875" style="16" customWidth="1"/>
    <col min="14344" max="14344" width="13.42578125" style="16" customWidth="1"/>
    <col min="14345" max="14345" width="13.140625" style="16" customWidth="1"/>
    <col min="14346" max="14346" width="14.28515625" style="16" customWidth="1"/>
    <col min="14347" max="14592" width="9.140625" style="16"/>
    <col min="14593" max="14593" width="13.28515625" style="16" customWidth="1"/>
    <col min="14594" max="14594" width="11.5703125" style="16" customWidth="1"/>
    <col min="14595" max="14595" width="8.7109375" style="16" customWidth="1"/>
    <col min="14596" max="14596" width="33.85546875" style="16" customWidth="1"/>
    <col min="14597" max="14597" width="38.7109375" style="16" customWidth="1"/>
    <col min="14598" max="14598" width="29" style="16" customWidth="1"/>
    <col min="14599" max="14599" width="13.85546875" style="16" customWidth="1"/>
    <col min="14600" max="14600" width="13.42578125" style="16" customWidth="1"/>
    <col min="14601" max="14601" width="13.140625" style="16" customWidth="1"/>
    <col min="14602" max="14602" width="14.28515625" style="16" customWidth="1"/>
    <col min="14603" max="14848" width="9.140625" style="16"/>
    <col min="14849" max="14849" width="13.28515625" style="16" customWidth="1"/>
    <col min="14850" max="14850" width="11.5703125" style="16" customWidth="1"/>
    <col min="14851" max="14851" width="8.7109375" style="16" customWidth="1"/>
    <col min="14852" max="14852" width="33.85546875" style="16" customWidth="1"/>
    <col min="14853" max="14853" width="38.7109375" style="16" customWidth="1"/>
    <col min="14854" max="14854" width="29" style="16" customWidth="1"/>
    <col min="14855" max="14855" width="13.85546875" style="16" customWidth="1"/>
    <col min="14856" max="14856" width="13.42578125" style="16" customWidth="1"/>
    <col min="14857" max="14857" width="13.140625" style="16" customWidth="1"/>
    <col min="14858" max="14858" width="14.28515625" style="16" customWidth="1"/>
    <col min="14859" max="15104" width="9.140625" style="16"/>
    <col min="15105" max="15105" width="13.28515625" style="16" customWidth="1"/>
    <col min="15106" max="15106" width="11.5703125" style="16" customWidth="1"/>
    <col min="15107" max="15107" width="8.7109375" style="16" customWidth="1"/>
    <col min="15108" max="15108" width="33.85546875" style="16" customWidth="1"/>
    <col min="15109" max="15109" width="38.7109375" style="16" customWidth="1"/>
    <col min="15110" max="15110" width="29" style="16" customWidth="1"/>
    <col min="15111" max="15111" width="13.85546875" style="16" customWidth="1"/>
    <col min="15112" max="15112" width="13.42578125" style="16" customWidth="1"/>
    <col min="15113" max="15113" width="13.140625" style="16" customWidth="1"/>
    <col min="15114" max="15114" width="14.28515625" style="16" customWidth="1"/>
    <col min="15115" max="15360" width="9.140625" style="16"/>
    <col min="15361" max="15361" width="13.28515625" style="16" customWidth="1"/>
    <col min="15362" max="15362" width="11.5703125" style="16" customWidth="1"/>
    <col min="15363" max="15363" width="8.7109375" style="16" customWidth="1"/>
    <col min="15364" max="15364" width="33.85546875" style="16" customWidth="1"/>
    <col min="15365" max="15365" width="38.7109375" style="16" customWidth="1"/>
    <col min="15366" max="15366" width="29" style="16" customWidth="1"/>
    <col min="15367" max="15367" width="13.85546875" style="16" customWidth="1"/>
    <col min="15368" max="15368" width="13.42578125" style="16" customWidth="1"/>
    <col min="15369" max="15369" width="13.140625" style="16" customWidth="1"/>
    <col min="15370" max="15370" width="14.28515625" style="16" customWidth="1"/>
    <col min="15371" max="15616" width="9.140625" style="16"/>
    <col min="15617" max="15617" width="13.28515625" style="16" customWidth="1"/>
    <col min="15618" max="15618" width="11.5703125" style="16" customWidth="1"/>
    <col min="15619" max="15619" width="8.7109375" style="16" customWidth="1"/>
    <col min="15620" max="15620" width="33.85546875" style="16" customWidth="1"/>
    <col min="15621" max="15621" width="38.7109375" style="16" customWidth="1"/>
    <col min="15622" max="15622" width="29" style="16" customWidth="1"/>
    <col min="15623" max="15623" width="13.85546875" style="16" customWidth="1"/>
    <col min="15624" max="15624" width="13.42578125" style="16" customWidth="1"/>
    <col min="15625" max="15625" width="13.140625" style="16" customWidth="1"/>
    <col min="15626" max="15626" width="14.28515625" style="16" customWidth="1"/>
    <col min="15627" max="15872" width="9.140625" style="16"/>
    <col min="15873" max="15873" width="13.28515625" style="16" customWidth="1"/>
    <col min="15874" max="15874" width="11.5703125" style="16" customWidth="1"/>
    <col min="15875" max="15875" width="8.7109375" style="16" customWidth="1"/>
    <col min="15876" max="15876" width="33.85546875" style="16" customWidth="1"/>
    <col min="15877" max="15877" width="38.7109375" style="16" customWidth="1"/>
    <col min="15878" max="15878" width="29" style="16" customWidth="1"/>
    <col min="15879" max="15879" width="13.85546875" style="16" customWidth="1"/>
    <col min="15880" max="15880" width="13.42578125" style="16" customWidth="1"/>
    <col min="15881" max="15881" width="13.140625" style="16" customWidth="1"/>
    <col min="15882" max="15882" width="14.28515625" style="16" customWidth="1"/>
    <col min="15883" max="16128" width="9.140625" style="16"/>
    <col min="16129" max="16129" width="13.28515625" style="16" customWidth="1"/>
    <col min="16130" max="16130" width="11.5703125" style="16" customWidth="1"/>
    <col min="16131" max="16131" width="8.7109375" style="16" customWidth="1"/>
    <col min="16132" max="16132" width="33.85546875" style="16" customWidth="1"/>
    <col min="16133" max="16133" width="38.7109375" style="16" customWidth="1"/>
    <col min="16134" max="16134" width="29" style="16" customWidth="1"/>
    <col min="16135" max="16135" width="13.85546875" style="16" customWidth="1"/>
    <col min="16136" max="16136" width="13.42578125" style="16" customWidth="1"/>
    <col min="16137" max="16137" width="13.140625" style="16" customWidth="1"/>
    <col min="16138" max="16138" width="14.28515625" style="16" customWidth="1"/>
    <col min="16139" max="16384" width="9.140625" style="16"/>
  </cols>
  <sheetData>
    <row r="2" spans="1:11" x14ac:dyDescent="0.2">
      <c r="H2" s="157" t="s">
        <v>208</v>
      </c>
      <c r="I2" s="157"/>
      <c r="J2" s="157"/>
    </row>
    <row r="3" spans="1:11" x14ac:dyDescent="0.2">
      <c r="G3" s="49" t="s">
        <v>173</v>
      </c>
      <c r="H3" s="115"/>
      <c r="I3" s="115"/>
      <c r="J3" s="115"/>
    </row>
    <row r="4" spans="1:11" x14ac:dyDescent="0.2">
      <c r="F4" s="116" t="s">
        <v>62</v>
      </c>
      <c r="G4" s="116"/>
      <c r="H4" s="116"/>
      <c r="I4" s="116"/>
      <c r="J4" s="116"/>
      <c r="K4" s="116"/>
    </row>
    <row r="5" spans="1:11" x14ac:dyDescent="0.2">
      <c r="F5" s="49"/>
      <c r="G5" s="130"/>
      <c r="H5" s="130"/>
      <c r="I5" s="130"/>
    </row>
    <row r="8" spans="1:11" ht="15.75" x14ac:dyDescent="0.25">
      <c r="A8" s="158" t="s">
        <v>199</v>
      </c>
      <c r="B8" s="159"/>
      <c r="C8" s="159"/>
      <c r="D8" s="159"/>
      <c r="E8" s="159"/>
      <c r="F8" s="159"/>
      <c r="G8" s="159"/>
      <c r="H8" s="159"/>
      <c r="I8" s="159"/>
      <c r="J8" s="159"/>
    </row>
    <row r="10" spans="1:11" x14ac:dyDescent="0.2">
      <c r="A10" s="92" t="s">
        <v>59</v>
      </c>
    </row>
    <row r="11" spans="1:11" x14ac:dyDescent="0.2">
      <c r="A11" s="16" t="s">
        <v>60</v>
      </c>
      <c r="J11" s="49" t="s">
        <v>67</v>
      </c>
    </row>
    <row r="12" spans="1:11" x14ac:dyDescent="0.2">
      <c r="A12" s="124" t="s">
        <v>68</v>
      </c>
      <c r="B12" s="124" t="s">
        <v>69</v>
      </c>
      <c r="C12" s="124" t="s">
        <v>70</v>
      </c>
      <c r="D12" s="121" t="s">
        <v>71</v>
      </c>
      <c r="E12" s="121" t="s">
        <v>200</v>
      </c>
      <c r="F12" s="124" t="s">
        <v>201</v>
      </c>
      <c r="G12" s="121" t="s">
        <v>3</v>
      </c>
      <c r="H12" s="121" t="s">
        <v>4</v>
      </c>
      <c r="I12" s="121" t="s">
        <v>5</v>
      </c>
      <c r="J12" s="121"/>
    </row>
    <row r="13" spans="1:11" ht="38.25" x14ac:dyDescent="0.2">
      <c r="A13" s="121"/>
      <c r="B13" s="121"/>
      <c r="C13" s="121"/>
      <c r="D13" s="121"/>
      <c r="E13" s="121"/>
      <c r="F13" s="121"/>
      <c r="G13" s="121"/>
      <c r="H13" s="121"/>
      <c r="I13" s="22" t="s">
        <v>6</v>
      </c>
      <c r="J13" s="22" t="s">
        <v>7</v>
      </c>
    </row>
    <row r="14" spans="1:11" s="96" customFormat="1" ht="12" x14ac:dyDescent="0.2">
      <c r="A14" s="93">
        <v>1</v>
      </c>
      <c r="B14" s="93">
        <v>2</v>
      </c>
      <c r="C14" s="93">
        <v>3</v>
      </c>
      <c r="D14" s="94">
        <v>4</v>
      </c>
      <c r="E14" s="93">
        <v>5</v>
      </c>
      <c r="F14" s="93">
        <v>6</v>
      </c>
      <c r="G14" s="94">
        <v>7</v>
      </c>
      <c r="H14" s="94">
        <v>8</v>
      </c>
      <c r="I14" s="94">
        <v>9</v>
      </c>
      <c r="J14" s="95">
        <v>10</v>
      </c>
    </row>
    <row r="15" spans="1:11" x14ac:dyDescent="0.2">
      <c r="A15" s="97" t="s">
        <v>78</v>
      </c>
      <c r="B15" s="98" t="s">
        <v>166</v>
      </c>
      <c r="C15" s="98" t="s">
        <v>166</v>
      </c>
      <c r="D15" s="154" t="s">
        <v>167</v>
      </c>
      <c r="E15" s="155"/>
      <c r="F15" s="156"/>
      <c r="G15" s="99">
        <f>G17+G18+G19+G20+G21+G22+G23+G24+G25+G26</f>
        <v>1299500</v>
      </c>
      <c r="H15" s="99">
        <f t="shared" ref="H15:J15" si="0">H17+H18+H19+H20+H21+H22+H23+H24+H25+H26</f>
        <v>546500</v>
      </c>
      <c r="I15" s="99">
        <f t="shared" si="0"/>
        <v>753000</v>
      </c>
      <c r="J15" s="99">
        <f t="shared" si="0"/>
        <v>582000</v>
      </c>
      <c r="K15" s="100"/>
    </row>
    <row r="16" spans="1:11" ht="31.5" customHeight="1" x14ac:dyDescent="0.2">
      <c r="A16" s="97"/>
      <c r="B16" s="98"/>
      <c r="C16" s="98"/>
      <c r="D16" s="112"/>
      <c r="E16" s="113"/>
      <c r="F16" s="114"/>
      <c r="G16" s="99"/>
      <c r="H16" s="99"/>
      <c r="I16" s="99"/>
      <c r="J16" s="99"/>
      <c r="K16" s="100"/>
    </row>
    <row r="17" spans="1:10" ht="80.25" customHeight="1" x14ac:dyDescent="0.2">
      <c r="A17" s="30" t="s">
        <v>122</v>
      </c>
      <c r="B17" s="30" t="s">
        <v>101</v>
      </c>
      <c r="C17" s="31" t="s">
        <v>102</v>
      </c>
      <c r="D17" s="32" t="s">
        <v>103</v>
      </c>
      <c r="E17" s="163" t="s">
        <v>206</v>
      </c>
      <c r="F17" s="162" t="s">
        <v>207</v>
      </c>
      <c r="G17" s="104">
        <f>H17+I17</f>
        <v>10000</v>
      </c>
      <c r="H17" s="101">
        <v>10000</v>
      </c>
      <c r="I17" s="102">
        <v>0</v>
      </c>
      <c r="J17" s="102">
        <v>0</v>
      </c>
    </row>
    <row r="18" spans="1:10" ht="84.75" customHeight="1" x14ac:dyDescent="0.2">
      <c r="A18" s="30" t="s">
        <v>123</v>
      </c>
      <c r="B18" s="30" t="s">
        <v>124</v>
      </c>
      <c r="C18" s="31" t="s">
        <v>85</v>
      </c>
      <c r="D18" s="32" t="s">
        <v>125</v>
      </c>
      <c r="E18" s="164" t="s">
        <v>210</v>
      </c>
      <c r="F18" s="162" t="s">
        <v>211</v>
      </c>
      <c r="G18" s="104">
        <f t="shared" ref="G18:G26" si="1">H18+I18</f>
        <v>1500</v>
      </c>
      <c r="H18" s="101">
        <v>1500</v>
      </c>
      <c r="I18" s="102">
        <v>0</v>
      </c>
      <c r="J18" s="102">
        <v>0</v>
      </c>
    </row>
    <row r="19" spans="1:10" s="49" customFormat="1" ht="43.5" customHeight="1" x14ac:dyDescent="0.2">
      <c r="A19" s="103" t="s">
        <v>86</v>
      </c>
      <c r="B19" s="22" t="s">
        <v>87</v>
      </c>
      <c r="C19" s="22" t="s">
        <v>88</v>
      </c>
      <c r="D19" s="22" t="s">
        <v>89</v>
      </c>
      <c r="E19" s="162" t="s">
        <v>212</v>
      </c>
      <c r="F19" s="162" t="s">
        <v>213</v>
      </c>
      <c r="G19" s="104">
        <f t="shared" si="1"/>
        <v>55000</v>
      </c>
      <c r="H19" s="101">
        <v>55000</v>
      </c>
      <c r="I19" s="102">
        <v>0</v>
      </c>
      <c r="J19" s="102">
        <v>0</v>
      </c>
    </row>
    <row r="20" spans="1:10" s="49" customFormat="1" ht="81" customHeight="1" x14ac:dyDescent="0.2">
      <c r="A20" s="103"/>
      <c r="B20" s="22" t="s">
        <v>87</v>
      </c>
      <c r="C20" s="22" t="s">
        <v>88</v>
      </c>
      <c r="D20" s="22" t="s">
        <v>89</v>
      </c>
      <c r="E20" s="162" t="s">
        <v>202</v>
      </c>
      <c r="F20" s="162" t="s">
        <v>203</v>
      </c>
      <c r="G20" s="104">
        <f t="shared" si="1"/>
        <v>200000</v>
      </c>
      <c r="H20" s="101">
        <v>200000</v>
      </c>
      <c r="I20" s="102">
        <v>0</v>
      </c>
      <c r="J20" s="102">
        <v>0</v>
      </c>
    </row>
    <row r="21" spans="1:10" s="49" customFormat="1" ht="53.25" customHeight="1" x14ac:dyDescent="0.2">
      <c r="A21" s="30" t="s">
        <v>126</v>
      </c>
      <c r="B21" s="30" t="s">
        <v>127</v>
      </c>
      <c r="C21" s="31" t="s">
        <v>92</v>
      </c>
      <c r="D21" s="32" t="s">
        <v>128</v>
      </c>
      <c r="E21" s="162" t="s">
        <v>214</v>
      </c>
      <c r="F21" s="162" t="s">
        <v>215</v>
      </c>
      <c r="G21" s="104">
        <f t="shared" si="1"/>
        <v>-171000</v>
      </c>
      <c r="H21" s="102">
        <v>0</v>
      </c>
      <c r="I21" s="102">
        <f>J21</f>
        <v>-171000</v>
      </c>
      <c r="J21" s="102">
        <v>-171000</v>
      </c>
    </row>
    <row r="22" spans="1:10" s="49" customFormat="1" ht="51" x14ac:dyDescent="0.2">
      <c r="A22" s="50" t="s">
        <v>90</v>
      </c>
      <c r="B22" s="50" t="s">
        <v>91</v>
      </c>
      <c r="C22" s="51" t="s">
        <v>92</v>
      </c>
      <c r="D22" s="51" t="s">
        <v>93</v>
      </c>
      <c r="E22" s="162" t="s">
        <v>214</v>
      </c>
      <c r="F22" s="162" t="s">
        <v>215</v>
      </c>
      <c r="G22" s="104">
        <f t="shared" si="1"/>
        <v>753000</v>
      </c>
      <c r="H22" s="102">
        <v>0</v>
      </c>
      <c r="I22" s="102">
        <f>J22</f>
        <v>753000</v>
      </c>
      <c r="J22" s="102">
        <v>753000</v>
      </c>
    </row>
    <row r="23" spans="1:10" s="49" customFormat="1" ht="51" x14ac:dyDescent="0.2">
      <c r="A23" s="30" t="s">
        <v>129</v>
      </c>
      <c r="B23" s="30" t="s">
        <v>130</v>
      </c>
      <c r="C23" s="31" t="s">
        <v>92</v>
      </c>
      <c r="D23" s="32" t="s">
        <v>131</v>
      </c>
      <c r="E23" s="162" t="s">
        <v>214</v>
      </c>
      <c r="F23" s="162" t="s">
        <v>215</v>
      </c>
      <c r="G23" s="104">
        <f t="shared" si="1"/>
        <v>152000</v>
      </c>
      <c r="H23" s="102">
        <v>0</v>
      </c>
      <c r="I23" s="102">
        <v>152000</v>
      </c>
      <c r="J23" s="102">
        <v>0</v>
      </c>
    </row>
    <row r="24" spans="1:10" ht="54.75" customHeight="1" x14ac:dyDescent="0.2">
      <c r="A24" s="30" t="s">
        <v>132</v>
      </c>
      <c r="B24" s="30" t="s">
        <v>133</v>
      </c>
      <c r="C24" s="31" t="s">
        <v>92</v>
      </c>
      <c r="D24" s="32" t="s">
        <v>134</v>
      </c>
      <c r="E24" s="162" t="s">
        <v>204</v>
      </c>
      <c r="F24" s="162" t="s">
        <v>205</v>
      </c>
      <c r="G24" s="104">
        <f t="shared" si="1"/>
        <v>19000</v>
      </c>
      <c r="H24" s="102">
        <v>0</v>
      </c>
      <c r="I24" s="102">
        <v>19000</v>
      </c>
      <c r="J24" s="102">
        <v>0</v>
      </c>
    </row>
    <row r="25" spans="1:10" ht="55.5" customHeight="1" x14ac:dyDescent="0.2">
      <c r="A25" s="30" t="s">
        <v>135</v>
      </c>
      <c r="B25" s="30" t="s">
        <v>136</v>
      </c>
      <c r="C25" s="31" t="s">
        <v>137</v>
      </c>
      <c r="D25" s="32" t="s">
        <v>138</v>
      </c>
      <c r="E25" s="162" t="s">
        <v>214</v>
      </c>
      <c r="F25" s="162" t="s">
        <v>215</v>
      </c>
      <c r="G25" s="104">
        <f t="shared" si="1"/>
        <v>200000</v>
      </c>
      <c r="H25" s="101">
        <v>200000</v>
      </c>
      <c r="I25" s="102">
        <v>0</v>
      </c>
      <c r="J25" s="102">
        <v>0</v>
      </c>
    </row>
    <row r="26" spans="1:10" ht="51" x14ac:dyDescent="0.2">
      <c r="A26" s="30" t="s">
        <v>139</v>
      </c>
      <c r="B26" s="30" t="s">
        <v>140</v>
      </c>
      <c r="C26" s="31" t="s">
        <v>141</v>
      </c>
      <c r="D26" s="32" t="s">
        <v>142</v>
      </c>
      <c r="E26" s="162" t="s">
        <v>216</v>
      </c>
      <c r="F26" s="162" t="s">
        <v>217</v>
      </c>
      <c r="G26" s="104">
        <f t="shared" si="1"/>
        <v>80000</v>
      </c>
      <c r="H26" s="102">
        <v>80000</v>
      </c>
      <c r="I26" s="102">
        <v>0</v>
      </c>
      <c r="J26" s="102">
        <v>0</v>
      </c>
    </row>
    <row r="27" spans="1:10" x14ac:dyDescent="0.2">
      <c r="A27" s="105" t="s">
        <v>94</v>
      </c>
      <c r="B27" s="106"/>
      <c r="C27" s="107"/>
      <c r="D27" s="150" t="s">
        <v>95</v>
      </c>
      <c r="E27" s="151"/>
      <c r="F27" s="152"/>
      <c r="G27" s="108">
        <f>G28+G29+G30</f>
        <v>60000</v>
      </c>
      <c r="H27" s="108">
        <f t="shared" ref="H27:J27" si="2">H28+H29+H30</f>
        <v>60000</v>
      </c>
      <c r="I27" s="108">
        <f t="shared" si="2"/>
        <v>0</v>
      </c>
      <c r="J27" s="108">
        <f t="shared" si="2"/>
        <v>0</v>
      </c>
    </row>
    <row r="28" spans="1:10" ht="63.75" x14ac:dyDescent="0.2">
      <c r="A28" s="50" t="s">
        <v>100</v>
      </c>
      <c r="B28" s="50" t="s">
        <v>101</v>
      </c>
      <c r="C28" s="51" t="s">
        <v>102</v>
      </c>
      <c r="D28" s="51" t="s">
        <v>103</v>
      </c>
      <c r="E28" s="163" t="s">
        <v>206</v>
      </c>
      <c r="F28" s="162" t="s">
        <v>207</v>
      </c>
      <c r="G28" s="104">
        <f>H28+I28</f>
        <v>20000</v>
      </c>
      <c r="H28" s="102">
        <v>20000</v>
      </c>
      <c r="I28" s="102">
        <v>0</v>
      </c>
      <c r="J28" s="102">
        <v>0</v>
      </c>
    </row>
    <row r="29" spans="1:10" ht="45" customHeight="1" x14ac:dyDescent="0.2">
      <c r="A29" s="30" t="s">
        <v>146</v>
      </c>
      <c r="B29" s="30" t="s">
        <v>147</v>
      </c>
      <c r="C29" s="31" t="s">
        <v>112</v>
      </c>
      <c r="D29" s="32" t="s">
        <v>148</v>
      </c>
      <c r="E29" s="162" t="s">
        <v>218</v>
      </c>
      <c r="F29" s="162" t="s">
        <v>219</v>
      </c>
      <c r="G29" s="104">
        <f t="shared" ref="G29:G30" si="3">H29+I29</f>
        <v>40000</v>
      </c>
      <c r="H29" s="102">
        <v>40000</v>
      </c>
      <c r="I29" s="102">
        <v>0</v>
      </c>
      <c r="J29" s="102">
        <v>0</v>
      </c>
    </row>
    <row r="30" spans="1:10" ht="48" customHeight="1" x14ac:dyDescent="0.2">
      <c r="A30" s="30" t="s">
        <v>153</v>
      </c>
      <c r="B30" s="30" t="s">
        <v>154</v>
      </c>
      <c r="C30" s="31" t="s">
        <v>155</v>
      </c>
      <c r="D30" s="32" t="s">
        <v>156</v>
      </c>
      <c r="E30" s="162" t="s">
        <v>220</v>
      </c>
      <c r="F30" s="162" t="s">
        <v>221</v>
      </c>
      <c r="G30" s="104">
        <f t="shared" si="3"/>
        <v>0</v>
      </c>
      <c r="H30" s="102">
        <v>0</v>
      </c>
      <c r="I30" s="102">
        <f>J30</f>
        <v>0</v>
      </c>
      <c r="J30" s="102">
        <v>0</v>
      </c>
    </row>
    <row r="31" spans="1:10" x14ac:dyDescent="0.2">
      <c r="A31" s="109" t="s">
        <v>58</v>
      </c>
      <c r="B31" s="109" t="s">
        <v>58</v>
      </c>
      <c r="C31" s="109" t="s">
        <v>58</v>
      </c>
      <c r="D31" s="109" t="s">
        <v>121</v>
      </c>
      <c r="E31" s="110" t="s">
        <v>58</v>
      </c>
      <c r="F31" s="110" t="s">
        <v>58</v>
      </c>
      <c r="G31" s="111">
        <f>G27+G15</f>
        <v>1359500</v>
      </c>
      <c r="H31" s="111">
        <f>H27+H15</f>
        <v>606500</v>
      </c>
      <c r="I31" s="111">
        <f>I27+I15</f>
        <v>753000</v>
      </c>
      <c r="J31" s="111">
        <f>J27+J15</f>
        <v>582000</v>
      </c>
    </row>
    <row r="32" spans="1:10" x14ac:dyDescent="0.2">
      <c r="I32" s="161"/>
    </row>
    <row r="33" spans="1:10" x14ac:dyDescent="0.2">
      <c r="A33" s="153"/>
      <c r="B33" s="153"/>
      <c r="C33" s="153"/>
      <c r="D33" s="153"/>
      <c r="E33" s="153"/>
      <c r="F33" s="153"/>
      <c r="G33" s="153"/>
      <c r="H33" s="153"/>
      <c r="I33" s="153"/>
      <c r="J33" s="153"/>
    </row>
  </sheetData>
  <mergeCells count="16">
    <mergeCell ref="H2:J2"/>
    <mergeCell ref="G5:I5"/>
    <mergeCell ref="A8:J8"/>
    <mergeCell ref="A12:A13"/>
    <mergeCell ref="B12:B13"/>
    <mergeCell ref="C12:C13"/>
    <mergeCell ref="D12:D13"/>
    <mergeCell ref="D27:F27"/>
    <mergeCell ref="A33:J33"/>
    <mergeCell ref="F4:K4"/>
    <mergeCell ref="E12:E13"/>
    <mergeCell ref="F12:F13"/>
    <mergeCell ref="G12:G13"/>
    <mergeCell ref="H12:H13"/>
    <mergeCell ref="I12:J12"/>
    <mergeCell ref="D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1</vt:lpstr>
      <vt:lpstr>додаток 3</vt:lpstr>
      <vt:lpstr>додаток 5</vt:lpstr>
      <vt:lpstr>додаток 6</vt:lpstr>
      <vt:lpstr>додаток 4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2021-11-11T12:23:53Z</cp:lastPrinted>
  <dcterms:created xsi:type="dcterms:W3CDTF">2021-11-11T10:55:23Z</dcterms:created>
  <dcterms:modified xsi:type="dcterms:W3CDTF">2021-11-11T13:14:31Z</dcterms:modified>
</cp:coreProperties>
</file>