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0AFC3E12-EEFD-46CF-8F8D-5AE88AAFC9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8" l="1"/>
  <c r="I9" i="8" s="1"/>
  <c r="H8" i="8"/>
  <c r="I8" i="8" s="1"/>
  <c r="H10" i="8" l="1"/>
  <c r="G10" i="8"/>
  <c r="F10" i="8"/>
  <c r="E10" i="8"/>
  <c r="D10" i="8"/>
  <c r="I10" i="8"/>
</calcChain>
</file>

<file path=xl/sharedStrings.xml><?xml version="1.0" encoding="utf-8"?>
<sst xmlns="http://schemas.openxmlformats.org/spreadsheetml/2006/main" count="16" uniqueCount="16">
  <si>
    <t>Назва посади</t>
  </si>
  <si>
    <t>Кількість штатних одиниць</t>
  </si>
  <si>
    <t>Посадовий оклад</t>
  </si>
  <si>
    <t>Нічні</t>
  </si>
  <si>
    <t>Всього</t>
  </si>
  <si>
    <t>Молодший обслуговуючий персонал</t>
  </si>
  <si>
    <t>Оператор котельні(річ.)</t>
  </si>
  <si>
    <t>Оператор котельні(сез.)</t>
  </si>
  <si>
    <t>ШТАТНИЙ РОЗПИС</t>
  </si>
  <si>
    <t>№ з/п</t>
  </si>
  <si>
    <t>Розряд</t>
  </si>
  <si>
    <t>Фонд заробітної плати на місяць</t>
  </si>
  <si>
    <t>Фонд заробітної плати на 2021р.</t>
  </si>
  <si>
    <t>До мінімальної заробітної плати</t>
  </si>
  <si>
    <t>вводиться в дію з 01.12.2021 року</t>
  </si>
  <si>
    <t>Високобайрацька гімназія Великосеверинівської сільської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</si>
</sst>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J14" sqref="J14"/>
    </sheetView>
  </sheetViews>
  <sheetFormatPr defaultRowHeight="15" x14ac:dyDescent="0.25"/>
  <cols>
    <col min="1" max="1" width="3.7109375" customWidth="1"/>
    <col min="2" max="2" width="18.5703125" customWidth="1"/>
    <col min="3" max="3" width="14.7109375" customWidth="1"/>
    <col min="4" max="4" width="15.7109375" customWidth="1"/>
    <col min="5" max="5" width="13.140625" customWidth="1"/>
    <col min="6" max="6" width="13.28515625" customWidth="1"/>
    <col min="7" max="7" width="9.85546875" customWidth="1"/>
    <col min="8" max="9" width="13.42578125" bestFit="1" customWidth="1"/>
  </cols>
  <sheetData>
    <row r="1" spans="1:9" x14ac:dyDescent="0.25">
      <c r="A1" s="14" t="s">
        <v>8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4" t="s">
        <v>14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5" t="s">
        <v>15</v>
      </c>
      <c r="B3" s="15"/>
      <c r="C3" s="15"/>
      <c r="D3" s="15"/>
      <c r="E3" s="15"/>
      <c r="F3" s="15"/>
      <c r="G3" s="15"/>
      <c r="H3" s="15"/>
      <c r="I3" s="15"/>
    </row>
    <row r="4" spans="1:9" ht="14.45" customHeight="1" x14ac:dyDescent="0.25">
      <c r="A4" s="9" t="s">
        <v>9</v>
      </c>
      <c r="B4" s="9" t="s">
        <v>0</v>
      </c>
      <c r="C4" s="16" t="s">
        <v>10</v>
      </c>
      <c r="D4" s="9" t="s">
        <v>1</v>
      </c>
      <c r="E4" s="9" t="s">
        <v>2</v>
      </c>
      <c r="F4" s="9" t="s">
        <v>13</v>
      </c>
      <c r="G4" s="9" t="s">
        <v>3</v>
      </c>
      <c r="H4" s="9" t="s">
        <v>11</v>
      </c>
      <c r="I4" s="9" t="s">
        <v>12</v>
      </c>
    </row>
    <row r="5" spans="1:9" ht="68.45" customHeight="1" x14ac:dyDescent="0.25">
      <c r="A5" s="10"/>
      <c r="B5" s="10"/>
      <c r="C5" s="17"/>
      <c r="D5" s="10"/>
      <c r="E5" s="10"/>
      <c r="F5" s="10"/>
      <c r="G5" s="10"/>
      <c r="H5" s="10"/>
      <c r="I5" s="10"/>
    </row>
    <row r="6" spans="1:9" ht="15.75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9</v>
      </c>
      <c r="I6" s="7">
        <v>10</v>
      </c>
    </row>
    <row r="7" spans="1:9" ht="15.75" x14ac:dyDescent="0.25">
      <c r="A7" s="11" t="s">
        <v>5</v>
      </c>
      <c r="B7" s="12"/>
      <c r="C7" s="12"/>
      <c r="D7" s="12"/>
      <c r="E7" s="12"/>
      <c r="F7" s="12"/>
      <c r="G7" s="12"/>
      <c r="H7" s="12"/>
      <c r="I7" s="13"/>
    </row>
    <row r="8" spans="1:9" ht="31.5" x14ac:dyDescent="0.25">
      <c r="A8" s="1">
        <v>1</v>
      </c>
      <c r="B8" s="2" t="s">
        <v>6</v>
      </c>
      <c r="C8" s="1">
        <v>2</v>
      </c>
      <c r="D8" s="3">
        <v>1</v>
      </c>
      <c r="E8" s="4">
        <v>2910</v>
      </c>
      <c r="F8" s="4">
        <v>3590</v>
      </c>
      <c r="G8" s="4">
        <v>786</v>
      </c>
      <c r="H8" s="4">
        <f>E8+F8+G8</f>
        <v>7286</v>
      </c>
      <c r="I8" s="4">
        <f>H8</f>
        <v>7286</v>
      </c>
    </row>
    <row r="9" spans="1:9" ht="31.5" x14ac:dyDescent="0.25">
      <c r="A9" s="1">
        <v>2</v>
      </c>
      <c r="B9" s="2" t="s">
        <v>7</v>
      </c>
      <c r="C9" s="1">
        <v>2</v>
      </c>
      <c r="D9" s="8">
        <v>0.5</v>
      </c>
      <c r="E9" s="4">
        <v>1455</v>
      </c>
      <c r="F9" s="4">
        <v>1795</v>
      </c>
      <c r="G9" s="4">
        <v>393</v>
      </c>
      <c r="H9" s="4">
        <f>E9+F9+G9</f>
        <v>3643</v>
      </c>
      <c r="I9" s="4">
        <f>H9</f>
        <v>3643</v>
      </c>
    </row>
    <row r="10" spans="1:9" ht="15.75" x14ac:dyDescent="0.25">
      <c r="A10" s="1"/>
      <c r="B10" s="5" t="s">
        <v>4</v>
      </c>
      <c r="C10" s="5"/>
      <c r="D10" s="5">
        <f>SUM(D8:D9)</f>
        <v>1.5</v>
      </c>
      <c r="E10" s="6">
        <f>SUM(E8:E9)</f>
        <v>4365</v>
      </c>
      <c r="F10" s="6">
        <f>SUM(F8:F9)</f>
        <v>5385</v>
      </c>
      <c r="G10" s="6">
        <f>G8+G9</f>
        <v>1179</v>
      </c>
      <c r="H10" s="6">
        <f>SUM(H8:H9)</f>
        <v>10929</v>
      </c>
      <c r="I10" s="6">
        <f>SUM(I8:I9)</f>
        <v>10929</v>
      </c>
    </row>
  </sheetData>
  <mergeCells count="13">
    <mergeCell ref="H4:H5"/>
    <mergeCell ref="I4:I5"/>
    <mergeCell ref="A7:I7"/>
    <mergeCell ref="A1:I1"/>
    <mergeCell ref="A2:I2"/>
    <mergeCell ref="A3:I3"/>
    <mergeCell ref="A4:A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2021-11-24T13:42:11Z</dcterms:modified>
</cp:coreProperties>
</file>