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540" activeTab="5"/>
  </bookViews>
  <sheets>
    <sheet name="додаток 1" sheetId="1" r:id="rId1"/>
    <sheet name="додаток 2" sheetId="2" r:id="rId2"/>
    <sheet name="додаток 3" sheetId="3" r:id="rId3"/>
    <sheet name="додаток 5" sheetId="7" r:id="rId4"/>
    <sheet name="додаток 7" sheetId="6" state="hidden" r:id="rId5"/>
    <sheet name="додаток    7" sheetId="8" r:id="rId6"/>
  </sheets>
  <definedNames>
    <definedName name="_xlnm.Print_Titles" localSheetId="0">'додаток 1'!$11:$14</definedName>
    <definedName name="_xlnm.Print_Titles" localSheetId="2">'додаток 3'!$11:$15</definedName>
    <definedName name="_xlnm.Print_Area" localSheetId="5">'додаток    7'!$A$1:$J$25</definedName>
    <definedName name="_xlnm.Print_Area" localSheetId="2">'додаток 3'!$A$1:$Q$31</definedName>
    <definedName name="_xlnm.Print_Area" localSheetId="4">'додаток 7'!$A$2:$J$25</definedName>
  </definedNames>
  <calcPr calcId="144525"/>
</workbook>
</file>

<file path=xl/calcChain.xml><?xml version="1.0" encoding="utf-8"?>
<calcChain xmlns="http://schemas.openxmlformats.org/spreadsheetml/2006/main">
  <c r="G19" i="8" l="1"/>
  <c r="H18" i="8" l="1"/>
  <c r="H17" i="8" s="1"/>
  <c r="G18" i="8"/>
  <c r="H23" i="8"/>
  <c r="G24" i="8"/>
  <c r="G23" i="8" s="1"/>
  <c r="G22" i="8" s="1"/>
  <c r="G21" i="8"/>
  <c r="G20" i="8"/>
  <c r="H22" i="8" l="1"/>
  <c r="H25" i="8"/>
  <c r="G25" i="8"/>
  <c r="G17" i="8"/>
  <c r="H18" i="6"/>
  <c r="H25" i="6"/>
  <c r="E28" i="7" l="1"/>
  <c r="I18" i="6" l="1"/>
  <c r="I17" i="6" s="1"/>
  <c r="G21" i="6"/>
  <c r="G18" i="6" s="1"/>
  <c r="E31" i="7"/>
  <c r="H22" i="6" l="1"/>
  <c r="H23" i="6"/>
  <c r="G17" i="6"/>
  <c r="H17" i="6"/>
  <c r="G24" i="6"/>
  <c r="G23" i="6" s="1"/>
  <c r="G25" i="6" s="1"/>
  <c r="G22" i="6" l="1"/>
</calcChain>
</file>

<file path=xl/sharedStrings.xml><?xml version="1.0" encoding="utf-8"?>
<sst xmlns="http://schemas.openxmlformats.org/spreadsheetml/2006/main" count="349" uniqueCount="183">
  <si>
    <t>Додаток 1</t>
  </si>
  <si>
    <t>11507000000</t>
  </si>
  <si>
    <t>(код бюджету)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</si>
  <si>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</si>
  <si>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</si>
  <si>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</si>
  <si>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</si>
  <si>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</si>
  <si>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</si>
  <si>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</si>
  <si>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Місцеві податки та збори, що сплачуються (перераховуються) згідно з Податковим кодексом України</t>
  </si>
  <si>
    <t>Усього доходів (без урахування міжбюджетних трансфертів)</t>
  </si>
  <si>
    <t>Разом доходів</t>
  </si>
  <si>
    <t>X</t>
  </si>
  <si>
    <t xml:space="preserve">до рішення Великосеверинівської </t>
  </si>
  <si>
    <t xml:space="preserve">сільської ради            </t>
  </si>
  <si>
    <t>(гривень)</t>
  </si>
  <si>
    <t>Додаток 2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</si>
  <si>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</si>
  <si>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</si>
  <si>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</si>
  <si>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Фінансування за рахунок коштів єдиного казначейського рахунку</t>
  </si>
  <si>
    <t>Одержано</t>
  </si>
  <si>
    <t>Повернено</t>
  </si>
  <si>
    <t>Загальне фінансування</t>
  </si>
  <si>
    <t>Фінансування за активними операціями</t>
  </si>
  <si>
    <t>Додаток 3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</si>
  <si>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</si>
  <si>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</si>
  <si>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</si>
  <si>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</si>
  <si>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</si>
  <si>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</si>
  <si>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</si>
  <si>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</si>
  <si>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</si>
  <si>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</si>
  <si>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</si>
  <si>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/>
  </si>
  <si>
    <t>Великосеверинiвська сiльська рада Кропивницького району Кiровоградської областi</t>
  </si>
  <si>
    <t>0110000</t>
  </si>
  <si>
    <t>0620</t>
  </si>
  <si>
    <t>0600000</t>
  </si>
  <si>
    <t>Вiддiл освiти, молодi та спорту, культури та туризму Великосеверинiвської сiльської ради</t>
  </si>
  <si>
    <t>0610000</t>
  </si>
  <si>
    <t>0611021</t>
  </si>
  <si>
    <t>1021</t>
  </si>
  <si>
    <t>0921</t>
  </si>
  <si>
    <t>УСЬОГО</t>
  </si>
  <si>
    <t xml:space="preserve">до рішення Великосеверинівської сільської ради            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</si>
  <si>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</si>
  <si>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</si>
  <si>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Додаток 7</t>
  </si>
  <si>
    <t>Великосеверинівська сільська рада</t>
  </si>
  <si>
    <t>Відділ освіти, молоді та спорту, культури та туризму Великосеверинівської сільської ради</t>
  </si>
  <si>
    <t>Фінансування за типом боргового зобов’язання</t>
  </si>
  <si>
    <t>Дотації з державного бюджету місцевим бюджетам</t>
  </si>
  <si>
    <t>Надання загальної середньої освіти закладами загальної середньої освіти за рахунок коштів місцевого бюджету</t>
  </si>
  <si>
    <t>ЗМІНИ,</t>
  </si>
  <si>
    <t>що вносяться до доходів бюджету Великосеверинівської сільської територіальної громади 
на 2023 рік визначеного у додатку 1  до рішення Великосеверинівської сільської ради від 22 грудня 2022 року № 1231</t>
  </si>
  <si>
    <t>1150700000</t>
  </si>
  <si>
    <t xml:space="preserve">ЗМІНИ, </t>
  </si>
  <si>
    <t xml:space="preserve">що вносяться до розподілу видатків бюджету Великосеверинівської сільської територіальної громади на 2023 рік </t>
  </si>
  <si>
    <t>визначеного у додатку 3 до рішення Великосеверинівської сільської ради від 22 грудня 2022 року № 1231</t>
  </si>
  <si>
    <t>Зміни до розподілу витрат  бюджету Великосеверинівської сільської територіальної громади  на реалізацію місцевих/регіональних програм у 2023 році, визначених у додатку 3 до рішення Великосеверинівської сільської ради від 22 грудня 2022 року № 1231</t>
  </si>
  <si>
    <t>що вносяться до фінансування бюджету Великосеверинівської сільської територіальної громади 
на 2023 рік визначеного у додатку 2  до рішення Великосеверинівської сільської ради від 22 грудня 2022 року № 1231</t>
  </si>
  <si>
    <t xml:space="preserve"> Додаток 5</t>
  </si>
  <si>
    <t>до рішення Великосеверинівської сільської ради</t>
  </si>
  <si>
    <t xml:space="preserve">ЗМІНИ 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</si>
  <si>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</si>
  <si>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</si>
  <si>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</si>
  <si>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</si>
  <si>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</si>
  <si>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</si>
  <si>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</si>
  <si>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</si>
  <si>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</si>
  <si>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</si>
  <si>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</si>
  <si>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</si>
  <si>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</si>
  <si>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</si>
  <si>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</si>
  <si>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</si>
  <si>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0180</t>
  </si>
  <si>
    <t>Програма забезпечення громадського порядку та громадської безпеки на території Великосеверинівської сільської ради на 2020 -2023роки</t>
  </si>
  <si>
    <t>20000,00</t>
  </si>
  <si>
    <t>3700000</t>
  </si>
  <si>
    <t>3710000</t>
  </si>
  <si>
    <t>до міжбюджетних трансфертів бюджету Великосеверинівської сільської територіальної громади на 2023 рік визначеного у додатку 5 до рішення Великосеверинівської сільської ради від 22 грудня 2022 року № 1231</t>
  </si>
  <si>
    <t>від 29 березня 2023 року №1300</t>
  </si>
  <si>
    <t xml:space="preserve">Рішення сесії Великосеверинівської сільської ради від 28.02.2023 № 1286, 17.02.2021 № 255, від 28.12.2020 №67 </t>
  </si>
  <si>
    <t>Податкові надходження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</si>
  <si>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</si>
  <si>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</si>
  <si>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</si>
  <si>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Єдиний податок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</si>
  <si>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</si>
  <si>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Офіційні трансферти</t>
  </si>
  <si>
    <t>Від органів державного управління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</si>
  <si>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</si>
  <si>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Субвенції з місцевих бюджетів іншим місцевим бюджетам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</si>
  <si>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</si>
  <si>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</si>
  <si>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</si>
  <si>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</si>
  <si>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</si>
  <si>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</si>
  <si>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</si>
  <si>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</si>
  <si>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</si>
  <si>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</si>
  <si>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</si>
  <si>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</si>
  <si>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</si>
  <si>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0116030</t>
  </si>
  <si>
    <t>6030</t>
  </si>
  <si>
    <t>Організація благоустрою населених пунктів</t>
  </si>
  <si>
    <t>0611210</t>
  </si>
  <si>
    <t>1210</t>
  </si>
  <si>
    <t>0990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</si>
  <si>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</si>
  <si>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</si>
  <si>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</si>
  <si>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</si>
  <si>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</si>
  <si>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</si>
  <si>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</si>
  <si>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3719770</t>
  </si>
  <si>
    <t>9770</t>
  </si>
  <si>
    <t>Інші субвенції з місцевого бюджету</t>
  </si>
  <si>
    <t>3719760</t>
  </si>
  <si>
    <t>9760</t>
  </si>
  <si>
    <t>Субвенція з місцевого бюджету на реалізацію проектів співробітництва між територіальними громадами</t>
  </si>
  <si>
    <t>1152900000</t>
  </si>
  <si>
    <t>33000</t>
  </si>
  <si>
    <t>Програма благоустрою території населених пунктів Великосеверинівської сільської ради  на 2021-2023 роки</t>
  </si>
  <si>
    <t>Рішення  сесії Великосеверинівської сільської ради  від 28.12.2020р. № 84</t>
  </si>
  <si>
    <t>138945</t>
  </si>
  <si>
    <t>Програма  «Поховання невідомих та безрідних громадян» на 2021-2023 роки</t>
  </si>
  <si>
    <t>Рішення сесії  Великосеверинівської сільської ради від28.12.2020 № 82</t>
  </si>
  <si>
    <t>Програма розвитку фізичної культури і спорту на території Великосеверинівської сільської ради на 2023 рік</t>
  </si>
  <si>
    <t>Рішення сесії Великосеверинівської сільської ради від 22.12.2022 № 1241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</si>
  <si>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</si>
  <si>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</si>
  <si>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</si>
  <si>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Розподіл витрат  бюджету Великосеверинівської сільської територіальної громади  на реалізацію місцевих/регіональних програм у 2023 році</t>
  </si>
  <si>
    <t>(грн.)</t>
  </si>
  <si>
    <t>Програма компенсації фізичним особам, які надають соціальні послуги з догляду на непрофесійній основі на 2022-2024  роки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</si>
  <si>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</si>
  <si>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</si>
  <si>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</si>
  <si>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</si>
  <si>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</si>
  <si>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</si>
  <si>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</si>
  <si>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</si>
  <si>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</si>
  <si>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Земельний податок з юридичних осіб</t>
  </si>
  <si>
    <t>Орендна плата з юридичних осіб</t>
  </si>
  <si>
    <t>Єдиний податок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</si>
  <si>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</si>
  <si>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</si>
  <si>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</si>
  <si>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</si>
  <si>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</si>
  <si>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</si>
  <si>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</si>
  <si>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</si>
  <si>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</si>
  <si>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</si>
  <si>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пов`язане з видачею та оформленням закордонних паспортів (посвідок) та паспортів громадян України</t>
  </si>
  <si>
    <t>від 23 травня  2023 року № 1302</t>
  </si>
  <si>
    <t>Фінансування за типом кредитора</t>
  </si>
  <si>
    <t>На кінець періоду</t>
  </si>
  <si>
    <t>від 25 травня 2023 року № 1302</t>
  </si>
  <si>
    <t>0610160</t>
  </si>
  <si>
    <t>від 23.05.2023 року № 1302</t>
  </si>
  <si>
    <t>від 25.05.2023 року   № 1302</t>
  </si>
  <si>
    <t xml:space="preserve">Бюджет Аджамської сільської територіальної громади(Придбання блоку для автомобіля РЕНО, агріагат до аналізатора ) </t>
  </si>
  <si>
    <t xml:space="preserve">Фінансовий відділ Великосеверинівської сільської ради </t>
  </si>
  <si>
    <t>Рішення сесії Великосеверинівської сільської ради від 23.12.2021 № 1148, зі змінами від 22.12.2022 № 1297, від 23.05.2023 №1308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</si>
</sst>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#,&quot;-&quot;"/>
    <numFmt numFmtId="165" formatCode="000000"/>
    <numFmt numFmtId="166" formatCode="#,##0;\-#,##0;#,&quot;-&quot;"/>
  </numFmts>
  <fonts count="18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4" fillId="0" borderId="2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0" xfId="0" applyFont="1" applyFill="1"/>
    <xf numFmtId="0" fontId="5" fillId="0" borderId="2" xfId="0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 horizontal="right"/>
    </xf>
    <xf numFmtId="164" fontId="4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0" xfId="0" applyFont="1"/>
    <xf numFmtId="0" fontId="5" fillId="0" borderId="2" xfId="0" quotePrefix="1" applyFont="1" applyFill="1" applyBorder="1" applyAlignment="1">
      <alignment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5" fillId="0" borderId="2" xfId="0" quotePrefix="1" applyFont="1" applyFill="1" applyBorder="1" applyAlignment="1">
      <alignment horizontal="center" vertical="center" wrapText="1"/>
    </xf>
    <xf numFmtId="4" fontId="5" fillId="0" borderId="2" xfId="0" quotePrefix="1" applyNumberFormat="1" applyFont="1" applyFill="1" applyBorder="1" applyAlignment="1">
      <alignment horizontal="center" vertical="center" wrapText="1"/>
    </xf>
    <xf numFmtId="4" fontId="5" fillId="0" borderId="2" xfId="0" quotePrefix="1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4" fillId="0" borderId="0" xfId="0" applyFont="1" applyFill="1"/>
    <xf numFmtId="0" fontId="11" fillId="0" borderId="0" xfId="0" applyFont="1" applyFill="1" applyAlignment="1">
      <alignment horizontal="right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/>
    <xf numFmtId="0" fontId="4" fillId="0" borderId="0" xfId="0" applyFont="1" applyFill="1" applyAlignment="1">
      <alignment horizontal="left"/>
    </xf>
    <xf numFmtId="0" fontId="6" fillId="0" borderId="0" xfId="0" applyFont="1" applyFill="1"/>
    <xf numFmtId="0" fontId="12" fillId="0" borderId="0" xfId="0" quotePrefix="1" applyFont="1" applyFill="1" applyAlignment="1">
      <alignment horizontal="center"/>
    </xf>
    <xf numFmtId="165" fontId="6" fillId="2" borderId="0" xfId="1" applyNumberFormat="1" applyFont="1" applyFill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4" fillId="0" borderId="0" xfId="0" applyFont="1" applyFill="1"/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5" fillId="0" borderId="0" xfId="0" applyFont="1" applyFill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Continuous" vertical="center" wrapText="1"/>
    </xf>
    <xf numFmtId="0" fontId="3" fillId="0" borderId="6" xfId="0" applyFont="1" applyBorder="1" applyAlignment="1">
      <alignment horizontal="centerContinuous" vertical="center"/>
    </xf>
    <xf numFmtId="164" fontId="3" fillId="0" borderId="6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Continuous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centerContinuous" vertical="center"/>
    </xf>
    <xf numFmtId="164" fontId="15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/>
    </xf>
    <xf numFmtId="49" fontId="1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right" vertical="center"/>
    </xf>
    <xf numFmtId="49" fontId="16" fillId="0" borderId="0" xfId="0" applyNumberFormat="1" applyFont="1"/>
    <xf numFmtId="49" fontId="4" fillId="0" borderId="8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quotePrefix="1" applyFont="1" applyFill="1" applyAlignment="1">
      <alignment horizontal="center"/>
    </xf>
    <xf numFmtId="0" fontId="15" fillId="0" borderId="2" xfId="0" applyFont="1" applyFill="1" applyBorder="1" applyAlignment="1">
      <alignment horizontal="centerContinuous" vertical="center"/>
    </xf>
    <xf numFmtId="0" fontId="15" fillId="0" borderId="2" xfId="0" applyFont="1" applyFill="1" applyBorder="1" applyAlignment="1">
      <alignment horizontal="centerContinuous" vertical="center" wrapText="1"/>
    </xf>
    <xf numFmtId="166" fontId="15" fillId="0" borderId="2" xfId="0" applyNumberFormat="1" applyFont="1" applyFill="1" applyBorder="1" applyAlignment="1">
      <alignment horizontal="center" vertical="center" wrapText="1" readingOrder="1"/>
    </xf>
    <xf numFmtId="49" fontId="3" fillId="0" borderId="7" xfId="0" applyNumberFormat="1" applyFont="1" applyFill="1" applyBorder="1" applyAlignment="1">
      <alignment horizontal="centerContinuous" vertical="center"/>
    </xf>
    <xf numFmtId="49" fontId="3" fillId="0" borderId="7" xfId="0" applyNumberFormat="1" applyFont="1" applyFill="1" applyBorder="1" applyAlignment="1">
      <alignment horizontal="centerContinuous" vertical="center" wrapText="1"/>
    </xf>
    <xf numFmtId="49" fontId="3" fillId="0" borderId="7" xfId="0" applyNumberFormat="1" applyFont="1" applyFill="1" applyBorder="1" applyAlignment="1">
      <alignment horizontal="center" vertical="center" wrapText="1" readingOrder="1"/>
    </xf>
    <xf numFmtId="0" fontId="8" fillId="0" borderId="0" xfId="0" quotePrefix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8" fillId="0" borderId="0" xfId="0" quotePrefix="1" applyFont="1" applyFill="1" applyAlignment="1">
      <alignment horizontal="center"/>
    </xf>
    <xf numFmtId="0" fontId="6" fillId="0" borderId="0" xfId="0" applyFont="1" applyFill="1" applyAlignment="1">
      <alignment horizontal="right" wrapText="1" readingOrder="1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center" vertical="center" wrapText="1"/>
    </xf>
    <xf numFmtId="165" fontId="6" fillId="2" borderId="0" xfId="1" applyNumberFormat="1" applyFont="1" applyFill="1" applyAlignment="1" applyProtection="1">
      <alignment horizontal="center" wrapText="1"/>
      <protection locked="0"/>
    </xf>
    <xf numFmtId="165" fontId="6" fillId="2" borderId="0" xfId="1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/>
    <xf numFmtId="4" fontId="4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view="pageBreakPreview" zoomScale="60" zoomScaleNormal="100" workbookViewId="0">
      <selection activeCell="D66" sqref="D66"/>
    </sheetView>
  </sheetViews>
  <sheetFormatPr defaultRowHeight="20.25" x14ac:dyDescent="0.3"/>
  <cols>
    <col min="1" max="1" width="6" style="16" customWidth="1"/>
    <col min="2" max="2" width="9.140625" style="16"/>
    <col min="3" max="3" width="22.42578125" style="3" customWidth="1"/>
    <col min="4" max="4" width="82.42578125" style="3" customWidth="1"/>
    <col min="5" max="5" width="23.85546875" style="27" customWidth="1"/>
    <col min="6" max="6" width="23" style="27" customWidth="1"/>
    <col min="7" max="7" width="21.7109375" style="3" customWidth="1"/>
    <col min="8" max="8" width="15.7109375" style="3" customWidth="1"/>
    <col min="9" max="16384" width="9.140625" style="7"/>
  </cols>
  <sheetData>
    <row r="1" spans="1:9" s="16" customFormat="1" ht="51.75" customHeight="1" x14ac:dyDescent="0.3">
      <c r="C1" s="3"/>
      <c r="D1" s="3"/>
      <c r="E1" s="40"/>
      <c r="F1" s="40"/>
      <c r="G1" s="3"/>
      <c r="H1" s="3"/>
    </row>
    <row r="2" spans="1:9" ht="37.5" customHeight="1" x14ac:dyDescent="0.3">
      <c r="F2" s="28" t="s">
        <v>0</v>
      </c>
      <c r="G2" s="30"/>
      <c r="H2" s="30"/>
    </row>
    <row r="3" spans="1:9" ht="33" customHeight="1" x14ac:dyDescent="0.3">
      <c r="F3" s="98" t="s">
        <v>14</v>
      </c>
      <c r="G3" s="98"/>
      <c r="H3" s="98"/>
    </row>
    <row r="4" spans="1:9" ht="37.5" customHeight="1" x14ac:dyDescent="0.3">
      <c r="F4" s="98" t="s">
        <v>15</v>
      </c>
      <c r="G4" s="98"/>
      <c r="H4" s="98"/>
    </row>
    <row r="5" spans="1:9" ht="35.25" customHeight="1" x14ac:dyDescent="0.3">
      <c r="F5" s="98" t="s">
        <v>173</v>
      </c>
      <c r="G5" s="98"/>
      <c r="H5" s="98"/>
    </row>
    <row r="6" spans="1:9" ht="50.25" customHeight="1" x14ac:dyDescent="0.3">
      <c r="A6" s="100" t="s">
        <v>58</v>
      </c>
      <c r="B6" s="100"/>
      <c r="C6" s="100"/>
      <c r="D6" s="100"/>
      <c r="E6" s="100"/>
      <c r="F6" s="100"/>
      <c r="G6" s="100"/>
      <c r="H6" s="100"/>
      <c r="I6" s="100"/>
    </row>
    <row r="7" spans="1:9" s="9" customFormat="1" ht="77.25" customHeight="1" x14ac:dyDescent="0.3">
      <c r="A7" s="101" t="s">
        <v>59</v>
      </c>
      <c r="B7" s="101"/>
      <c r="C7" s="101"/>
      <c r="D7" s="101"/>
      <c r="E7" s="101"/>
      <c r="F7" s="101"/>
      <c r="G7" s="101"/>
      <c r="H7" s="101"/>
      <c r="I7" s="101"/>
    </row>
    <row r="8" spans="1:9" s="9" customFormat="1" ht="35.25" customHeight="1" x14ac:dyDescent="0.3">
      <c r="A8" s="101"/>
      <c r="B8" s="101"/>
      <c r="C8" s="101"/>
      <c r="D8" s="101"/>
      <c r="E8" s="101"/>
      <c r="F8" s="101"/>
      <c r="G8" s="101"/>
      <c r="H8" s="101"/>
      <c r="I8" s="101"/>
    </row>
    <row r="9" spans="1:9" s="9" customFormat="1" ht="48.75" customHeight="1" x14ac:dyDescent="0.3">
      <c r="A9" s="39"/>
      <c r="B9" s="39"/>
      <c r="C9" s="97" t="s">
        <v>60</v>
      </c>
      <c r="D9" s="97"/>
      <c r="E9" s="39"/>
      <c r="F9" s="39"/>
      <c r="G9" s="39"/>
      <c r="H9" s="39"/>
      <c r="I9" s="39"/>
    </row>
    <row r="10" spans="1:9" s="9" customFormat="1" ht="27" customHeight="1" x14ac:dyDescent="0.3">
      <c r="C10" s="3" t="s">
        <v>2</v>
      </c>
      <c r="D10" s="3"/>
      <c r="E10" s="27"/>
      <c r="F10" s="27"/>
      <c r="G10" s="3"/>
      <c r="H10" s="31" t="s">
        <v>16</v>
      </c>
    </row>
    <row r="11" spans="1:9" s="8" customFormat="1" x14ac:dyDescent="0.25">
      <c r="C11" s="99" t="s">
        <v>3</v>
      </c>
      <c r="D11" s="99" t="s">
        <v>4</v>
      </c>
      <c r="E11" s="99" t="s">
        <v>5</v>
      </c>
      <c r="F11" s="99" t="s">
        <v>6</v>
      </c>
      <c r="G11" s="99" t="s">
        <v>7</v>
      </c>
      <c r="H11" s="99"/>
    </row>
    <row r="12" spans="1:9" s="8" customFormat="1" ht="15.75" x14ac:dyDescent="0.25">
      <c r="C12" s="99"/>
      <c r="D12" s="99"/>
      <c r="E12" s="99"/>
      <c r="F12" s="99"/>
      <c r="G12" s="99" t="s">
        <v>8</v>
      </c>
      <c r="H12" s="99" t="s">
        <v>9</v>
      </c>
    </row>
    <row r="13" spans="1:9" s="8" customFormat="1" ht="70.5" customHeight="1" x14ac:dyDescent="0.25">
      <c r="C13" s="99"/>
      <c r="D13" s="99"/>
      <c r="E13" s="99"/>
      <c r="F13" s="99"/>
      <c r="G13" s="99"/>
      <c r="H13" s="99"/>
    </row>
    <row r="14" spans="1:9" s="8" customFormat="1" x14ac:dyDescent="0.25"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</row>
    <row r="15" spans="1:9" s="127" customFormat="1" ht="108" customHeight="1" x14ac:dyDescent="0.35">
      <c r="C15" s="32">
        <v>10000000</v>
      </c>
      <c r="D15" s="1" t="s">
        <v>93</v>
      </c>
      <c r="E15" s="128">
        <v>369829</v>
      </c>
      <c r="F15" s="128">
        <v>369829</v>
      </c>
      <c r="G15" s="128">
        <v>0</v>
      </c>
      <c r="H15" s="128">
        <v>0</v>
      </c>
    </row>
    <row r="16" spans="1:9" s="127" customFormat="1" ht="108" customHeight="1" x14ac:dyDescent="0.35">
      <c r="C16" s="32">
        <v>14000000</v>
      </c>
      <c r="D16" s="1" t="s">
        <v>150</v>
      </c>
      <c r="E16" s="128">
        <v>-504900</v>
      </c>
      <c r="F16" s="128">
        <v>-504900</v>
      </c>
      <c r="G16" s="128">
        <v>0</v>
      </c>
      <c r="H16" s="128">
        <v>0</v>
      </c>
    </row>
    <row r="17" spans="3:8" s="127" customFormat="1" ht="108" customHeight="1" x14ac:dyDescent="0.35">
      <c r="C17" s="32">
        <v>14020000</v>
      </c>
      <c r="D17" s="1" t="s">
        <v>151</v>
      </c>
      <c r="E17" s="128">
        <v>150000</v>
      </c>
      <c r="F17" s="128">
        <v>150000</v>
      </c>
      <c r="G17" s="128">
        <v>0</v>
      </c>
      <c r="H17" s="128">
        <v>0</v>
      </c>
    </row>
    <row r="18" spans="3:8" s="127" customFormat="1" ht="72" customHeight="1" x14ac:dyDescent="0.35">
      <c r="C18" s="33">
        <v>14021900</v>
      </c>
      <c r="D18" s="4" t="s">
        <v>152</v>
      </c>
      <c r="E18" s="129">
        <v>150000</v>
      </c>
      <c r="F18" s="129">
        <v>150000</v>
      </c>
      <c r="G18" s="129">
        <v>0</v>
      </c>
      <c r="H18" s="129">
        <v>0</v>
      </c>
    </row>
    <row r="19" spans="3:8" s="127" customFormat="1" ht="108" customHeight="1" x14ac:dyDescent="0.35">
      <c r="C19" s="32">
        <v>14030000</v>
      </c>
      <c r="D19" s="1" t="s">
        <v>153</v>
      </c>
      <c r="E19" s="128">
        <v>-640000</v>
      </c>
      <c r="F19" s="128">
        <v>-640000</v>
      </c>
      <c r="G19" s="128">
        <v>0</v>
      </c>
      <c r="H19" s="128">
        <v>0</v>
      </c>
    </row>
    <row r="20" spans="3:8" s="127" customFormat="1" ht="72.75" customHeight="1" x14ac:dyDescent="0.35">
      <c r="C20" s="33">
        <v>14031900</v>
      </c>
      <c r="D20" s="4" t="s">
        <v>152</v>
      </c>
      <c r="E20" s="129">
        <v>-640000</v>
      </c>
      <c r="F20" s="129">
        <v>-640000</v>
      </c>
      <c r="G20" s="129">
        <v>0</v>
      </c>
      <c r="H20" s="129">
        <v>0</v>
      </c>
    </row>
    <row r="21" spans="3:8" s="127" customFormat="1" ht="108" customHeight="1" x14ac:dyDescent="0.35">
      <c r="C21" s="32">
        <v>14040000</v>
      </c>
      <c r="D21" s="1" t="s">
        <v>154</v>
      </c>
      <c r="E21" s="128">
        <v>-14900</v>
      </c>
      <c r="F21" s="128">
        <v>-14900</v>
      </c>
      <c r="G21" s="128">
        <v>0</v>
      </c>
      <c r="H21" s="128">
        <v>0</v>
      </c>
    </row>
    <row r="22" spans="3:8" s="127" customFormat="1" ht="162" customHeight="1" x14ac:dyDescent="0.35">
      <c r="C22" s="33">
        <v>14040100</v>
      </c>
      <c r="D22" s="4" t="s">
        <v>155</v>
      </c>
      <c r="E22" s="129">
        <v>100100</v>
      </c>
      <c r="F22" s="129">
        <v>100100</v>
      </c>
      <c r="G22" s="129">
        <v>0</v>
      </c>
      <c r="H22" s="129">
        <v>0</v>
      </c>
    </row>
    <row r="23" spans="3:8" s="127" customFormat="1" ht="159" customHeight="1" x14ac:dyDescent="0.35">
      <c r="C23" s="33">
        <v>14040200</v>
      </c>
      <c r="D23" s="4" t="s">
        <v>156</v>
      </c>
      <c r="E23" s="129">
        <v>-115000</v>
      </c>
      <c r="F23" s="129">
        <v>-115000</v>
      </c>
      <c r="G23" s="129">
        <v>0</v>
      </c>
      <c r="H23" s="129">
        <v>0</v>
      </c>
    </row>
    <row r="24" spans="3:8" s="127" customFormat="1" ht="108" customHeight="1" x14ac:dyDescent="0.35">
      <c r="C24" s="32">
        <v>18000000</v>
      </c>
      <c r="D24" s="1" t="s">
        <v>10</v>
      </c>
      <c r="E24" s="128">
        <v>874729</v>
      </c>
      <c r="F24" s="128">
        <v>874729</v>
      </c>
      <c r="G24" s="128">
        <v>0</v>
      </c>
      <c r="H24" s="128">
        <v>0</v>
      </c>
    </row>
    <row r="25" spans="3:8" s="127" customFormat="1" ht="85.5" customHeight="1" x14ac:dyDescent="0.35">
      <c r="C25" s="32">
        <v>18010000</v>
      </c>
      <c r="D25" s="1" t="s">
        <v>94</v>
      </c>
      <c r="E25" s="128">
        <v>493000</v>
      </c>
      <c r="F25" s="128">
        <v>493000</v>
      </c>
      <c r="G25" s="128">
        <v>0</v>
      </c>
      <c r="H25" s="128">
        <v>0</v>
      </c>
    </row>
    <row r="26" spans="3:8" s="127" customFormat="1" ht="108" customHeight="1" x14ac:dyDescent="0.35">
      <c r="C26" s="33">
        <v>18010100</v>
      </c>
      <c r="D26" s="4" t="s">
        <v>157</v>
      </c>
      <c r="E26" s="129">
        <v>-5000</v>
      </c>
      <c r="F26" s="129">
        <v>-5000</v>
      </c>
      <c r="G26" s="129">
        <v>0</v>
      </c>
      <c r="H26" s="129">
        <v>0</v>
      </c>
    </row>
    <row r="27" spans="3:8" s="127" customFormat="1" ht="108" customHeight="1" x14ac:dyDescent="0.35">
      <c r="C27" s="33">
        <v>18010200</v>
      </c>
      <c r="D27" s="4" t="s">
        <v>158</v>
      </c>
      <c r="E27" s="129">
        <v>68000</v>
      </c>
      <c r="F27" s="129">
        <v>68000</v>
      </c>
      <c r="G27" s="129">
        <v>0</v>
      </c>
      <c r="H27" s="129">
        <v>0</v>
      </c>
    </row>
    <row r="28" spans="3:8" s="127" customFormat="1" ht="108" customHeight="1" x14ac:dyDescent="0.35">
      <c r="C28" s="33">
        <v>18010300</v>
      </c>
      <c r="D28" s="4" t="s">
        <v>95</v>
      </c>
      <c r="E28" s="129">
        <v>100000</v>
      </c>
      <c r="F28" s="129">
        <v>100000</v>
      </c>
      <c r="G28" s="129">
        <v>0</v>
      </c>
      <c r="H28" s="129">
        <v>0</v>
      </c>
    </row>
    <row r="29" spans="3:8" s="127" customFormat="1" ht="108" customHeight="1" x14ac:dyDescent="0.35">
      <c r="C29" s="33">
        <v>18010400</v>
      </c>
      <c r="D29" s="4" t="s">
        <v>96</v>
      </c>
      <c r="E29" s="129">
        <v>130000</v>
      </c>
      <c r="F29" s="129">
        <v>130000</v>
      </c>
      <c r="G29" s="129">
        <v>0</v>
      </c>
      <c r="H29" s="129">
        <v>0</v>
      </c>
    </row>
    <row r="30" spans="3:8" s="127" customFormat="1" ht="108" customHeight="1" x14ac:dyDescent="0.35">
      <c r="C30" s="33">
        <v>18010500</v>
      </c>
      <c r="D30" s="4" t="s">
        <v>159</v>
      </c>
      <c r="E30" s="129">
        <v>100000</v>
      </c>
      <c r="F30" s="129">
        <v>100000</v>
      </c>
      <c r="G30" s="129">
        <v>0</v>
      </c>
      <c r="H30" s="129">
        <v>0</v>
      </c>
    </row>
    <row r="31" spans="3:8" s="127" customFormat="1" ht="108" customHeight="1" x14ac:dyDescent="0.35">
      <c r="C31" s="33">
        <v>18010600</v>
      </c>
      <c r="D31" s="4" t="s">
        <v>160</v>
      </c>
      <c r="E31" s="129">
        <v>100000</v>
      </c>
      <c r="F31" s="129">
        <v>100000</v>
      </c>
      <c r="G31" s="129">
        <v>0</v>
      </c>
      <c r="H31" s="129">
        <v>0</v>
      </c>
    </row>
    <row r="32" spans="3:8" s="127" customFormat="1" ht="108" customHeight="1" x14ac:dyDescent="0.35">
      <c r="C32" s="32">
        <v>18050000</v>
      </c>
      <c r="D32" s="1" t="s">
        <v>97</v>
      </c>
      <c r="E32" s="128">
        <v>381729</v>
      </c>
      <c r="F32" s="128">
        <v>381729</v>
      </c>
      <c r="G32" s="128">
        <v>0</v>
      </c>
      <c r="H32" s="128">
        <v>0</v>
      </c>
    </row>
    <row r="33" spans="3:8" s="127" customFormat="1" ht="108" customHeight="1" x14ac:dyDescent="0.35">
      <c r="C33" s="33">
        <v>18050400</v>
      </c>
      <c r="D33" s="4" t="s">
        <v>161</v>
      </c>
      <c r="E33" s="129">
        <v>-60000</v>
      </c>
      <c r="F33" s="129">
        <v>-60000</v>
      </c>
      <c r="G33" s="129">
        <v>0</v>
      </c>
      <c r="H33" s="129">
        <v>0</v>
      </c>
    </row>
    <row r="34" spans="3:8" s="127" customFormat="1" ht="138" customHeight="1" x14ac:dyDescent="0.35">
      <c r="C34" s="33">
        <v>18050500</v>
      </c>
      <c r="D34" s="4" t="s">
        <v>98</v>
      </c>
      <c r="E34" s="129">
        <v>441729</v>
      </c>
      <c r="F34" s="129">
        <v>441729</v>
      </c>
      <c r="G34" s="129">
        <v>0</v>
      </c>
      <c r="H34" s="129">
        <v>0</v>
      </c>
    </row>
    <row r="35" spans="3:8" s="127" customFormat="1" ht="108" customHeight="1" x14ac:dyDescent="0.35">
      <c r="C35" s="32">
        <v>20000000</v>
      </c>
      <c r="D35" s="1" t="s">
        <v>162</v>
      </c>
      <c r="E35" s="128">
        <v>6700</v>
      </c>
      <c r="F35" s="128">
        <v>6700</v>
      </c>
      <c r="G35" s="128">
        <v>0</v>
      </c>
      <c r="H35" s="128">
        <v>0</v>
      </c>
    </row>
    <row r="36" spans="3:8" s="127" customFormat="1" ht="108" customHeight="1" x14ac:dyDescent="0.35">
      <c r="C36" s="32">
        <v>21000000</v>
      </c>
      <c r="D36" s="1" t="s">
        <v>163</v>
      </c>
      <c r="E36" s="128">
        <v>18800</v>
      </c>
      <c r="F36" s="128">
        <v>18800</v>
      </c>
      <c r="G36" s="128">
        <v>0</v>
      </c>
      <c r="H36" s="128">
        <v>0</v>
      </c>
    </row>
    <row r="37" spans="3:8" s="127" customFormat="1" ht="108" customHeight="1" x14ac:dyDescent="0.35">
      <c r="C37" s="32">
        <v>21080000</v>
      </c>
      <c r="D37" s="1" t="s">
        <v>164</v>
      </c>
      <c r="E37" s="128">
        <v>18800</v>
      </c>
      <c r="F37" s="128">
        <v>18800</v>
      </c>
      <c r="G37" s="128">
        <v>0</v>
      </c>
      <c r="H37" s="128">
        <v>0</v>
      </c>
    </row>
    <row r="38" spans="3:8" s="127" customFormat="1" ht="108" customHeight="1" x14ac:dyDescent="0.35">
      <c r="C38" s="33">
        <v>21081500</v>
      </c>
      <c r="D38" s="4" t="s">
        <v>165</v>
      </c>
      <c r="E38" s="129">
        <v>18800</v>
      </c>
      <c r="F38" s="129">
        <v>18800</v>
      </c>
      <c r="G38" s="129">
        <v>0</v>
      </c>
      <c r="H38" s="129">
        <v>0</v>
      </c>
    </row>
    <row r="39" spans="3:8" s="127" customFormat="1" ht="108" customHeight="1" x14ac:dyDescent="0.35">
      <c r="C39" s="32">
        <v>22000000</v>
      </c>
      <c r="D39" s="1" t="s">
        <v>166</v>
      </c>
      <c r="E39" s="128">
        <v>-12100</v>
      </c>
      <c r="F39" s="128">
        <v>-12100</v>
      </c>
      <c r="G39" s="128">
        <v>0</v>
      </c>
      <c r="H39" s="128">
        <v>0</v>
      </c>
    </row>
    <row r="40" spans="3:8" s="127" customFormat="1" ht="108" customHeight="1" x14ac:dyDescent="0.35">
      <c r="C40" s="32">
        <v>22010000</v>
      </c>
      <c r="D40" s="1" t="s">
        <v>167</v>
      </c>
      <c r="E40" s="128">
        <v>-4000</v>
      </c>
      <c r="F40" s="128">
        <v>-4000</v>
      </c>
      <c r="G40" s="128">
        <v>0</v>
      </c>
      <c r="H40" s="128">
        <v>0</v>
      </c>
    </row>
    <row r="41" spans="3:8" s="127" customFormat="1" ht="108" customHeight="1" x14ac:dyDescent="0.35">
      <c r="C41" s="33">
        <v>22012500</v>
      </c>
      <c r="D41" s="4" t="s">
        <v>168</v>
      </c>
      <c r="E41" s="129">
        <v>-4000</v>
      </c>
      <c r="F41" s="129">
        <v>-4000</v>
      </c>
      <c r="G41" s="129">
        <v>0</v>
      </c>
      <c r="H41" s="129">
        <v>0</v>
      </c>
    </row>
    <row r="42" spans="3:8" s="127" customFormat="1" ht="108" customHeight="1" x14ac:dyDescent="0.35">
      <c r="C42" s="32">
        <v>22080000</v>
      </c>
      <c r="D42" s="1" t="s">
        <v>169</v>
      </c>
      <c r="E42" s="128">
        <v>-8000</v>
      </c>
      <c r="F42" s="128">
        <v>-8000</v>
      </c>
      <c r="G42" s="128">
        <v>0</v>
      </c>
      <c r="H42" s="128">
        <v>0</v>
      </c>
    </row>
    <row r="43" spans="3:8" s="127" customFormat="1" ht="108" customHeight="1" x14ac:dyDescent="0.35">
      <c r="C43" s="33">
        <v>22080400</v>
      </c>
      <c r="D43" s="4" t="s">
        <v>170</v>
      </c>
      <c r="E43" s="129">
        <v>-8000</v>
      </c>
      <c r="F43" s="129">
        <v>-8000</v>
      </c>
      <c r="G43" s="129">
        <v>0</v>
      </c>
      <c r="H43" s="129">
        <v>0</v>
      </c>
    </row>
    <row r="44" spans="3:8" s="127" customFormat="1" ht="108" customHeight="1" x14ac:dyDescent="0.35">
      <c r="C44" s="32">
        <v>22090000</v>
      </c>
      <c r="D44" s="1" t="s">
        <v>171</v>
      </c>
      <c r="E44" s="128">
        <v>-100</v>
      </c>
      <c r="F44" s="128">
        <v>-100</v>
      </c>
      <c r="G44" s="128">
        <v>0</v>
      </c>
      <c r="H44" s="128">
        <v>0</v>
      </c>
    </row>
    <row r="45" spans="3:8" s="127" customFormat="1" ht="108" customHeight="1" x14ac:dyDescent="0.35">
      <c r="C45" s="33">
        <v>22090400</v>
      </c>
      <c r="D45" s="4" t="s">
        <v>172</v>
      </c>
      <c r="E45" s="129">
        <v>-100</v>
      </c>
      <c r="F45" s="129">
        <v>-100</v>
      </c>
      <c r="G45" s="129">
        <v>0</v>
      </c>
      <c r="H45" s="129">
        <v>0</v>
      </c>
    </row>
    <row r="46" spans="3:8" s="127" customFormat="1" ht="108" customHeight="1" x14ac:dyDescent="0.35">
      <c r="C46" s="32"/>
      <c r="D46" s="1" t="s">
        <v>11</v>
      </c>
      <c r="E46" s="128">
        <v>376529</v>
      </c>
      <c r="F46" s="128">
        <v>376529</v>
      </c>
      <c r="G46" s="128">
        <v>0</v>
      </c>
      <c r="H46" s="128">
        <v>0</v>
      </c>
    </row>
    <row r="47" spans="3:8" s="127" customFormat="1" ht="108" customHeight="1" x14ac:dyDescent="0.35">
      <c r="C47" s="32">
        <v>40000000</v>
      </c>
      <c r="D47" s="1" t="s">
        <v>99</v>
      </c>
      <c r="E47" s="128">
        <v>90202</v>
      </c>
      <c r="F47" s="128">
        <v>90202</v>
      </c>
      <c r="G47" s="128">
        <v>0</v>
      </c>
      <c r="H47" s="128">
        <v>0</v>
      </c>
    </row>
    <row r="48" spans="3:8" s="127" customFormat="1" ht="108" customHeight="1" x14ac:dyDescent="0.35">
      <c r="C48" s="32">
        <v>41000000</v>
      </c>
      <c r="D48" s="1" t="s">
        <v>100</v>
      </c>
      <c r="E48" s="128">
        <v>90202</v>
      </c>
      <c r="F48" s="128">
        <v>90202</v>
      </c>
      <c r="G48" s="128">
        <v>0</v>
      </c>
      <c r="H48" s="128">
        <v>0</v>
      </c>
    </row>
    <row r="49" spans="3:8" s="127" customFormat="1" ht="108" customHeight="1" x14ac:dyDescent="0.35">
      <c r="C49" s="32">
        <v>41020000</v>
      </c>
      <c r="D49" s="1" t="s">
        <v>56</v>
      </c>
      <c r="E49" s="128">
        <v>43000</v>
      </c>
      <c r="F49" s="128">
        <v>43000</v>
      </c>
      <c r="G49" s="128">
        <v>0</v>
      </c>
      <c r="H49" s="128">
        <v>0</v>
      </c>
    </row>
    <row r="50" spans="3:8" s="127" customFormat="1" ht="164.25" customHeight="1" x14ac:dyDescent="0.35">
      <c r="C50" s="33">
        <v>41021400</v>
      </c>
      <c r="D50" s="4" t="s">
        <v>101</v>
      </c>
      <c r="E50" s="129">
        <v>43000</v>
      </c>
      <c r="F50" s="129">
        <v>43000</v>
      </c>
      <c r="G50" s="129">
        <v>0</v>
      </c>
      <c r="H50" s="129">
        <v>0</v>
      </c>
    </row>
    <row r="51" spans="3:8" s="127" customFormat="1" ht="108" customHeight="1" x14ac:dyDescent="0.35">
      <c r="C51" s="32">
        <v>41050000</v>
      </c>
      <c r="D51" s="1" t="s">
        <v>102</v>
      </c>
      <c r="E51" s="128">
        <v>47202</v>
      </c>
      <c r="F51" s="128">
        <v>47202</v>
      </c>
      <c r="G51" s="128">
        <v>0</v>
      </c>
      <c r="H51" s="128">
        <v>0</v>
      </c>
    </row>
    <row r="52" spans="3:8" s="127" customFormat="1" ht="124.5" customHeight="1" x14ac:dyDescent="0.35">
      <c r="C52" s="33">
        <v>41051700</v>
      </c>
      <c r="D52" s="4" t="s">
        <v>103</v>
      </c>
      <c r="E52" s="129">
        <v>47202</v>
      </c>
      <c r="F52" s="129">
        <v>47202</v>
      </c>
      <c r="G52" s="129">
        <v>0</v>
      </c>
      <c r="H52" s="129">
        <v>0</v>
      </c>
    </row>
    <row r="53" spans="3:8" s="127" customFormat="1" ht="108" customHeight="1" x14ac:dyDescent="0.35">
      <c r="C53" s="14" t="s">
        <v>13</v>
      </c>
      <c r="D53" s="1" t="s">
        <v>12</v>
      </c>
      <c r="E53" s="128">
        <v>466731</v>
      </c>
      <c r="F53" s="128">
        <v>466731</v>
      </c>
      <c r="G53" s="128">
        <v>0</v>
      </c>
      <c r="H53" s="128">
        <v>0</v>
      </c>
    </row>
  </sheetData>
  <mergeCells count="14">
    <mergeCell ref="C9:D9"/>
    <mergeCell ref="F3:H3"/>
    <mergeCell ref="F4:H4"/>
    <mergeCell ref="F5:H5"/>
    <mergeCell ref="C11:C13"/>
    <mergeCell ref="D11:D13"/>
    <mergeCell ref="E11:E13"/>
    <mergeCell ref="F11:F13"/>
    <mergeCell ref="G11:H11"/>
    <mergeCell ref="G12:G13"/>
    <mergeCell ref="H12:H13"/>
    <mergeCell ref="A6:I6"/>
    <mergeCell ref="A7:I7"/>
    <mergeCell ref="A8:I8"/>
  </mergeCells>
  <pageMargins left="0.43307086614173229" right="0.19685039370078741" top="0.55118110236220474" bottom="0.15748031496062992" header="0.19685039370078741" footer="0.19685039370078741"/>
  <pageSetup paperSize="9" scale="51" fitToHeight="50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="60" zoomScaleNormal="100" workbookViewId="0">
      <selection activeCell="C31" sqref="C31"/>
    </sheetView>
  </sheetViews>
  <sheetFormatPr defaultRowHeight="20.25" x14ac:dyDescent="0.3"/>
  <cols>
    <col min="1" max="1" width="9.140625" style="34"/>
    <col min="2" max="2" width="19.28515625" style="34" customWidth="1"/>
    <col min="3" max="3" width="65.5703125" style="34" customWidth="1"/>
    <col min="4" max="4" width="22.85546875" style="34" customWidth="1"/>
    <col min="5" max="5" width="20.140625" style="34" customWidth="1"/>
    <col min="6" max="6" width="20.42578125" style="34" customWidth="1"/>
    <col min="7" max="7" width="20.28515625" style="34" customWidth="1"/>
    <col min="8" max="16384" width="9.140625" style="34"/>
  </cols>
  <sheetData>
    <row r="1" spans="1:7" ht="28.5" customHeight="1" x14ac:dyDescent="0.3"/>
    <row r="2" spans="1:7" ht="41.25" customHeight="1" x14ac:dyDescent="0.3">
      <c r="E2" s="30" t="s">
        <v>17</v>
      </c>
      <c r="F2" s="30"/>
      <c r="G2" s="30"/>
    </row>
    <row r="3" spans="1:7" ht="24" customHeight="1" x14ac:dyDescent="0.3">
      <c r="E3" s="98" t="s">
        <v>14</v>
      </c>
      <c r="F3" s="98"/>
      <c r="G3" s="98"/>
    </row>
    <row r="4" spans="1:7" ht="21" customHeight="1" x14ac:dyDescent="0.3">
      <c r="E4" s="98" t="s">
        <v>15</v>
      </c>
      <c r="F4" s="98"/>
      <c r="G4" s="98"/>
    </row>
    <row r="5" spans="1:7" ht="22.5" customHeight="1" x14ac:dyDescent="0.3">
      <c r="E5" s="98" t="s">
        <v>176</v>
      </c>
      <c r="F5" s="98"/>
      <c r="G5" s="98"/>
    </row>
    <row r="6" spans="1:7" hidden="1" x14ac:dyDescent="0.3">
      <c r="E6" s="35"/>
      <c r="F6" s="35"/>
      <c r="G6" s="35"/>
    </row>
    <row r="7" spans="1:7" ht="27" customHeight="1" x14ac:dyDescent="0.3">
      <c r="A7" s="106" t="s">
        <v>58</v>
      </c>
      <c r="B7" s="106"/>
      <c r="C7" s="106"/>
      <c r="D7" s="106"/>
      <c r="E7" s="106"/>
      <c r="F7" s="106"/>
      <c r="G7" s="106"/>
    </row>
    <row r="8" spans="1:7" ht="57.75" customHeight="1" x14ac:dyDescent="0.3">
      <c r="B8" s="101" t="s">
        <v>65</v>
      </c>
      <c r="C8" s="105"/>
      <c r="D8" s="105"/>
      <c r="E8" s="105"/>
      <c r="F8" s="105"/>
      <c r="G8" s="105"/>
    </row>
    <row r="9" spans="1:7" ht="57.75" customHeight="1" x14ac:dyDescent="0.3">
      <c r="B9" s="50"/>
      <c r="C9" s="51"/>
      <c r="D9" s="51"/>
      <c r="E9" s="51"/>
      <c r="F9" s="51"/>
      <c r="G9" s="51"/>
    </row>
    <row r="10" spans="1:7" ht="44.25" customHeight="1" x14ac:dyDescent="0.3">
      <c r="B10" s="29" t="s">
        <v>1</v>
      </c>
    </row>
    <row r="11" spans="1:7" ht="29.25" customHeight="1" x14ac:dyDescent="0.3">
      <c r="B11" s="3" t="s">
        <v>2</v>
      </c>
      <c r="G11" s="11" t="s">
        <v>16</v>
      </c>
    </row>
    <row r="12" spans="1:7" x14ac:dyDescent="0.3">
      <c r="B12" s="99" t="s">
        <v>3</v>
      </c>
      <c r="C12" s="99" t="s">
        <v>18</v>
      </c>
      <c r="D12" s="99" t="s">
        <v>5</v>
      </c>
      <c r="E12" s="99" t="s">
        <v>6</v>
      </c>
      <c r="F12" s="99" t="s">
        <v>7</v>
      </c>
      <c r="G12" s="99"/>
    </row>
    <row r="13" spans="1:7" x14ac:dyDescent="0.3">
      <c r="B13" s="99"/>
      <c r="C13" s="99"/>
      <c r="D13" s="99"/>
      <c r="E13" s="99"/>
      <c r="F13" s="99" t="s">
        <v>8</v>
      </c>
      <c r="G13" s="99" t="s">
        <v>9</v>
      </c>
    </row>
    <row r="14" spans="1:7" ht="54" customHeight="1" x14ac:dyDescent="0.3">
      <c r="B14" s="99"/>
      <c r="C14" s="99"/>
      <c r="D14" s="99"/>
      <c r="E14" s="99"/>
      <c r="F14" s="99"/>
      <c r="G14" s="99"/>
    </row>
    <row r="15" spans="1:7" x14ac:dyDescent="0.3">
      <c r="B15" s="15">
        <v>1</v>
      </c>
      <c r="C15" s="15">
        <v>2</v>
      </c>
      <c r="D15" s="15">
        <v>3</v>
      </c>
      <c r="E15" s="15">
        <v>4</v>
      </c>
      <c r="F15" s="15">
        <v>5</v>
      </c>
      <c r="G15" s="15">
        <v>6</v>
      </c>
    </row>
    <row r="16" spans="1:7" s="3" customFormat="1" ht="43.5" customHeight="1" x14ac:dyDescent="0.3">
      <c r="B16" s="102" t="s">
        <v>174</v>
      </c>
      <c r="C16" s="103"/>
      <c r="D16" s="103"/>
      <c r="E16" s="103"/>
      <c r="F16" s="103"/>
      <c r="G16" s="104"/>
    </row>
    <row r="17" spans="2:7" s="3" customFormat="1" ht="43.5" customHeight="1" x14ac:dyDescent="0.3">
      <c r="B17" s="32">
        <v>200000</v>
      </c>
      <c r="C17" s="1" t="s">
        <v>19</v>
      </c>
      <c r="D17" s="128">
        <v>773659</v>
      </c>
      <c r="E17" s="128">
        <v>152421</v>
      </c>
      <c r="F17" s="128">
        <v>621238</v>
      </c>
      <c r="G17" s="128">
        <v>621238</v>
      </c>
    </row>
    <row r="18" spans="2:7" s="3" customFormat="1" ht="43.5" customHeight="1" x14ac:dyDescent="0.3">
      <c r="B18" s="32">
        <v>203000</v>
      </c>
      <c r="C18" s="1" t="s">
        <v>20</v>
      </c>
      <c r="D18" s="128">
        <v>0</v>
      </c>
      <c r="E18" s="128">
        <v>0</v>
      </c>
      <c r="F18" s="128">
        <v>0</v>
      </c>
      <c r="G18" s="128">
        <v>0</v>
      </c>
    </row>
    <row r="19" spans="2:7" s="3" customFormat="1" ht="43.5" customHeight="1" x14ac:dyDescent="0.3">
      <c r="B19" s="33">
        <v>203410</v>
      </c>
      <c r="C19" s="4" t="s">
        <v>22</v>
      </c>
      <c r="D19" s="129">
        <v>990806</v>
      </c>
      <c r="E19" s="129">
        <v>990806</v>
      </c>
      <c r="F19" s="129">
        <v>0</v>
      </c>
      <c r="G19" s="129">
        <v>0</v>
      </c>
    </row>
    <row r="20" spans="2:7" s="3" customFormat="1" ht="72" customHeight="1" x14ac:dyDescent="0.3">
      <c r="B20" s="33">
        <v>203420</v>
      </c>
      <c r="C20" s="4" t="s">
        <v>23</v>
      </c>
      <c r="D20" s="129">
        <v>-990806</v>
      </c>
      <c r="E20" s="129">
        <v>-990806</v>
      </c>
      <c r="F20" s="129">
        <v>0</v>
      </c>
      <c r="G20" s="129">
        <v>0</v>
      </c>
    </row>
    <row r="21" spans="2:7" s="3" customFormat="1" ht="101.25" customHeight="1" x14ac:dyDescent="0.3">
      <c r="B21" s="32">
        <v>208000</v>
      </c>
      <c r="C21" s="1" t="s">
        <v>144</v>
      </c>
      <c r="D21" s="128">
        <v>773659</v>
      </c>
      <c r="E21" s="128">
        <v>152421</v>
      </c>
      <c r="F21" s="128">
        <v>621238</v>
      </c>
      <c r="G21" s="128">
        <v>621238</v>
      </c>
    </row>
    <row r="22" spans="2:7" s="3" customFormat="1" ht="49.5" customHeight="1" x14ac:dyDescent="0.3">
      <c r="B22" s="33">
        <v>208200</v>
      </c>
      <c r="C22" s="4" t="s">
        <v>175</v>
      </c>
      <c r="D22" s="129">
        <v>-773659</v>
      </c>
      <c r="E22" s="129">
        <v>-773659</v>
      </c>
      <c r="F22" s="129">
        <v>0</v>
      </c>
      <c r="G22" s="129">
        <v>0</v>
      </c>
    </row>
    <row r="23" spans="2:7" s="3" customFormat="1" ht="98.25" customHeight="1" x14ac:dyDescent="0.3">
      <c r="B23" s="33">
        <v>208400</v>
      </c>
      <c r="C23" s="4" t="s">
        <v>145</v>
      </c>
      <c r="D23" s="129">
        <v>0</v>
      </c>
      <c r="E23" s="129">
        <v>-621238</v>
      </c>
      <c r="F23" s="129">
        <v>621238</v>
      </c>
      <c r="G23" s="129">
        <v>621238</v>
      </c>
    </row>
    <row r="24" spans="2:7" s="3" customFormat="1" ht="43.5" customHeight="1" x14ac:dyDescent="0.3">
      <c r="B24" s="14" t="s">
        <v>13</v>
      </c>
      <c r="C24" s="1" t="s">
        <v>24</v>
      </c>
      <c r="D24" s="128">
        <v>773659</v>
      </c>
      <c r="E24" s="128">
        <v>152421</v>
      </c>
      <c r="F24" s="128">
        <v>621238</v>
      </c>
      <c r="G24" s="128">
        <v>621238</v>
      </c>
    </row>
    <row r="25" spans="2:7" s="3" customFormat="1" ht="43.5" customHeight="1" x14ac:dyDescent="0.3">
      <c r="B25" s="102" t="s">
        <v>55</v>
      </c>
      <c r="C25" s="103"/>
      <c r="D25" s="103"/>
      <c r="E25" s="103"/>
      <c r="F25" s="103"/>
      <c r="G25" s="104"/>
    </row>
    <row r="26" spans="2:7" s="3" customFormat="1" ht="90" customHeight="1" x14ac:dyDescent="0.3">
      <c r="B26" s="32">
        <v>600000</v>
      </c>
      <c r="C26" s="1" t="s">
        <v>25</v>
      </c>
      <c r="D26" s="128">
        <v>773659</v>
      </c>
      <c r="E26" s="128">
        <v>152421</v>
      </c>
      <c r="F26" s="128">
        <v>621238</v>
      </c>
      <c r="G26" s="128">
        <v>621238</v>
      </c>
    </row>
    <row r="27" spans="2:7" ht="36.75" customHeight="1" x14ac:dyDescent="0.3">
      <c r="B27" s="32">
        <v>602000</v>
      </c>
      <c r="C27" s="1" t="s">
        <v>146</v>
      </c>
      <c r="D27" s="128">
        <v>773659</v>
      </c>
      <c r="E27" s="128">
        <v>152421</v>
      </c>
      <c r="F27" s="128">
        <v>621238</v>
      </c>
      <c r="G27" s="128">
        <v>621238</v>
      </c>
    </row>
    <row r="28" spans="2:7" ht="48" customHeight="1" x14ac:dyDescent="0.3">
      <c r="B28" s="33">
        <v>602200</v>
      </c>
      <c r="C28" s="4" t="s">
        <v>175</v>
      </c>
      <c r="D28" s="129">
        <v>-773659</v>
      </c>
      <c r="E28" s="129">
        <v>-773659</v>
      </c>
      <c r="F28" s="129">
        <v>0</v>
      </c>
      <c r="G28" s="129">
        <v>0</v>
      </c>
    </row>
    <row r="29" spans="2:7" ht="85.5" customHeight="1" x14ac:dyDescent="0.3">
      <c r="B29" s="33">
        <v>602400</v>
      </c>
      <c r="C29" s="4" t="s">
        <v>145</v>
      </c>
      <c r="D29" s="129">
        <v>0</v>
      </c>
      <c r="E29" s="129">
        <v>-621238</v>
      </c>
      <c r="F29" s="129">
        <v>621238</v>
      </c>
      <c r="G29" s="129">
        <v>621238</v>
      </c>
    </row>
    <row r="30" spans="2:7" ht="61.5" customHeight="1" x14ac:dyDescent="0.3">
      <c r="B30" s="32">
        <v>603000</v>
      </c>
      <c r="C30" s="1" t="s">
        <v>21</v>
      </c>
      <c r="D30" s="128">
        <v>0</v>
      </c>
      <c r="E30" s="128">
        <v>0</v>
      </c>
      <c r="F30" s="128">
        <v>0</v>
      </c>
      <c r="G30" s="128">
        <v>0</v>
      </c>
    </row>
    <row r="31" spans="2:7" ht="65.25" customHeight="1" x14ac:dyDescent="0.3">
      <c r="B31" s="33">
        <v>603000</v>
      </c>
      <c r="C31" s="4" t="s">
        <v>21</v>
      </c>
      <c r="D31" s="129">
        <v>0</v>
      </c>
      <c r="E31" s="129">
        <v>0</v>
      </c>
      <c r="F31" s="129">
        <v>0</v>
      </c>
      <c r="G31" s="129">
        <v>0</v>
      </c>
    </row>
    <row r="32" spans="2:7" ht="44.25" customHeight="1" x14ac:dyDescent="0.3">
      <c r="B32" s="14" t="s">
        <v>13</v>
      </c>
      <c r="C32" s="1" t="s">
        <v>24</v>
      </c>
      <c r="D32" s="128">
        <v>773659</v>
      </c>
      <c r="E32" s="128">
        <v>152421</v>
      </c>
      <c r="F32" s="128">
        <v>621238</v>
      </c>
      <c r="G32" s="128">
        <v>621238</v>
      </c>
    </row>
  </sheetData>
  <mergeCells count="14">
    <mergeCell ref="B25:G25"/>
    <mergeCell ref="E3:G3"/>
    <mergeCell ref="E4:G4"/>
    <mergeCell ref="E5:G5"/>
    <mergeCell ref="B8:G8"/>
    <mergeCell ref="B12:B14"/>
    <mergeCell ref="C12:C14"/>
    <mergeCell ref="D12:D14"/>
    <mergeCell ref="E12:E14"/>
    <mergeCell ref="F12:G12"/>
    <mergeCell ref="F13:F14"/>
    <mergeCell ref="G13:G14"/>
    <mergeCell ref="A7:G7"/>
    <mergeCell ref="B16:G16"/>
  </mergeCells>
  <pageMargins left="0.43307086614173229" right="0.31496062992125984" top="0.55118110236220474" bottom="0.15748031496062992" header="0.19685039370078741" footer="0.19685039370078741"/>
  <pageSetup paperSize="9" scale="51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1"/>
  <sheetViews>
    <sheetView view="pageBreakPreview" topLeftCell="E28" zoomScale="50" zoomScaleNormal="50" zoomScaleSheetLayoutView="50" workbookViewId="0">
      <selection activeCell="L10" sqref="L10"/>
    </sheetView>
  </sheetViews>
  <sheetFormatPr defaultRowHeight="20.25" x14ac:dyDescent="0.3"/>
  <cols>
    <col min="1" max="1" width="9.140625" style="10"/>
    <col min="2" max="2" width="26.85546875" style="10" customWidth="1"/>
    <col min="3" max="3" width="21.140625" style="10" customWidth="1"/>
    <col min="4" max="4" width="20.7109375" style="10" customWidth="1"/>
    <col min="5" max="5" width="68.85546875" style="10" customWidth="1"/>
    <col min="6" max="6" width="25.140625" style="10" customWidth="1"/>
    <col min="7" max="7" width="26.5703125" style="10" customWidth="1"/>
    <col min="8" max="8" width="28" style="10" customWidth="1"/>
    <col min="9" max="9" width="29.85546875" style="10" customWidth="1"/>
    <col min="10" max="10" width="24.7109375" style="10" customWidth="1"/>
    <col min="11" max="11" width="21.7109375" style="10" customWidth="1"/>
    <col min="12" max="12" width="17.85546875" style="10" customWidth="1"/>
    <col min="13" max="13" width="20.7109375" style="10" customWidth="1"/>
    <col min="14" max="14" width="18.28515625" style="10" customWidth="1"/>
    <col min="15" max="15" width="20.5703125" style="10" customWidth="1"/>
    <col min="16" max="16" width="22.42578125" style="10" customWidth="1"/>
    <col min="17" max="17" width="27" style="10" customWidth="1"/>
    <col min="18" max="16384" width="9.140625" style="10"/>
  </cols>
  <sheetData>
    <row r="1" spans="2:19" ht="60.75" customHeight="1" x14ac:dyDescent="0.3"/>
    <row r="2" spans="2:19" ht="30.75" customHeight="1" x14ac:dyDescent="0.3">
      <c r="N2" s="36" t="s">
        <v>26</v>
      </c>
      <c r="O2" s="36"/>
      <c r="P2" s="36"/>
    </row>
    <row r="3" spans="2:19" ht="36.75" customHeight="1" x14ac:dyDescent="0.3">
      <c r="N3" s="111" t="s">
        <v>49</v>
      </c>
      <c r="O3" s="111"/>
      <c r="P3" s="111"/>
    </row>
    <row r="4" spans="2:19" ht="35.25" customHeight="1" x14ac:dyDescent="0.3">
      <c r="N4" s="111" t="s">
        <v>178</v>
      </c>
      <c r="O4" s="111"/>
      <c r="P4" s="111"/>
    </row>
    <row r="5" spans="2:19" ht="33" customHeight="1" x14ac:dyDescent="0.35">
      <c r="B5" s="108" t="s">
        <v>61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44"/>
    </row>
    <row r="6" spans="2:19" ht="39.75" customHeight="1" x14ac:dyDescent="0.3">
      <c r="B6" s="109" t="s">
        <v>62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45"/>
    </row>
    <row r="7" spans="2:19" ht="31.5" customHeight="1" x14ac:dyDescent="0.3">
      <c r="B7" s="109" t="s">
        <v>63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45"/>
    </row>
    <row r="8" spans="2:19" ht="21.75" customHeight="1" x14ac:dyDescent="0.3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</row>
    <row r="9" spans="2:19" ht="33.75" customHeight="1" x14ac:dyDescent="0.3">
      <c r="B9" s="37" t="s">
        <v>1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2:19" ht="38.25" customHeight="1" x14ac:dyDescent="0.3">
      <c r="B10" s="10" t="s">
        <v>2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9" t="s">
        <v>16</v>
      </c>
      <c r="R10" s="46"/>
      <c r="S10" s="46"/>
    </row>
    <row r="11" spans="2:19" ht="29.25" customHeight="1" x14ac:dyDescent="0.3">
      <c r="B11" s="107" t="s">
        <v>27</v>
      </c>
      <c r="C11" s="107" t="s">
        <v>28</v>
      </c>
      <c r="D11" s="107" t="s">
        <v>29</v>
      </c>
      <c r="E11" s="107" t="s">
        <v>30</v>
      </c>
      <c r="F11" s="107" t="s">
        <v>6</v>
      </c>
      <c r="G11" s="107"/>
      <c r="H11" s="107"/>
      <c r="I11" s="107"/>
      <c r="J11" s="107"/>
      <c r="K11" s="107" t="s">
        <v>7</v>
      </c>
      <c r="L11" s="107"/>
      <c r="M11" s="107"/>
      <c r="N11" s="107"/>
      <c r="O11" s="107"/>
      <c r="P11" s="107"/>
      <c r="Q11" s="107" t="s">
        <v>31</v>
      </c>
    </row>
    <row r="12" spans="2:19" x14ac:dyDescent="0.3">
      <c r="B12" s="107"/>
      <c r="C12" s="107"/>
      <c r="D12" s="107"/>
      <c r="E12" s="107"/>
      <c r="F12" s="107" t="s">
        <v>8</v>
      </c>
      <c r="G12" s="107" t="s">
        <v>32</v>
      </c>
      <c r="H12" s="107" t="s">
        <v>33</v>
      </c>
      <c r="I12" s="107"/>
      <c r="J12" s="107" t="s">
        <v>34</v>
      </c>
      <c r="K12" s="107" t="s">
        <v>8</v>
      </c>
      <c r="L12" s="107" t="s">
        <v>9</v>
      </c>
      <c r="M12" s="107" t="s">
        <v>32</v>
      </c>
      <c r="N12" s="107" t="s">
        <v>33</v>
      </c>
      <c r="O12" s="107"/>
      <c r="P12" s="107" t="s">
        <v>34</v>
      </c>
      <c r="Q12" s="107"/>
    </row>
    <row r="13" spans="2:19" x14ac:dyDescent="0.3">
      <c r="B13" s="107"/>
      <c r="C13" s="107"/>
      <c r="D13" s="107"/>
      <c r="E13" s="107"/>
      <c r="F13" s="107"/>
      <c r="G13" s="107"/>
      <c r="H13" s="107" t="s">
        <v>35</v>
      </c>
      <c r="I13" s="107" t="s">
        <v>36</v>
      </c>
      <c r="J13" s="107"/>
      <c r="K13" s="107"/>
      <c r="L13" s="107"/>
      <c r="M13" s="107"/>
      <c r="N13" s="107" t="s">
        <v>35</v>
      </c>
      <c r="O13" s="107" t="s">
        <v>36</v>
      </c>
      <c r="P13" s="107"/>
      <c r="Q13" s="107"/>
    </row>
    <row r="14" spans="2:19" ht="96.75" customHeight="1" x14ac:dyDescent="0.3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2:19" ht="40.5" customHeight="1" x14ac:dyDescent="0.3">
      <c r="B15" s="89">
        <v>1</v>
      </c>
      <c r="C15" s="89">
        <v>2</v>
      </c>
      <c r="D15" s="89">
        <v>3</v>
      </c>
      <c r="E15" s="89">
        <v>4</v>
      </c>
      <c r="F15" s="89">
        <v>5</v>
      </c>
      <c r="G15" s="89">
        <v>6</v>
      </c>
      <c r="H15" s="89">
        <v>7</v>
      </c>
      <c r="I15" s="89">
        <v>8</v>
      </c>
      <c r="J15" s="89">
        <v>9</v>
      </c>
      <c r="K15" s="89">
        <v>10</v>
      </c>
      <c r="L15" s="89">
        <v>11</v>
      </c>
      <c r="M15" s="89">
        <v>12</v>
      </c>
      <c r="N15" s="89">
        <v>13</v>
      </c>
      <c r="O15" s="89">
        <v>14</v>
      </c>
      <c r="P15" s="89">
        <v>15</v>
      </c>
      <c r="Q15" s="89">
        <v>16</v>
      </c>
    </row>
    <row r="16" spans="2:19" ht="67.5" customHeight="1" x14ac:dyDescent="0.3">
      <c r="B16" s="19" t="s">
        <v>37</v>
      </c>
      <c r="C16" s="6"/>
      <c r="D16" s="20"/>
      <c r="E16" s="21" t="s">
        <v>53</v>
      </c>
      <c r="F16" s="22">
        <v>358574</v>
      </c>
      <c r="G16" s="22">
        <v>358574</v>
      </c>
      <c r="H16" s="22">
        <v>131201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358574</v>
      </c>
    </row>
    <row r="17" spans="2:18" ht="68.25" customHeight="1" x14ac:dyDescent="0.3">
      <c r="B17" s="19" t="s">
        <v>40</v>
      </c>
      <c r="C17" s="6"/>
      <c r="D17" s="20"/>
      <c r="E17" s="21" t="s">
        <v>53</v>
      </c>
      <c r="F17" s="22">
        <v>358574</v>
      </c>
      <c r="G17" s="22">
        <v>358574</v>
      </c>
      <c r="H17" s="22">
        <v>131201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358574</v>
      </c>
    </row>
    <row r="18" spans="2:18" ht="147" customHeight="1" x14ac:dyDescent="0.3">
      <c r="B18" s="23" t="s">
        <v>104</v>
      </c>
      <c r="C18" s="23" t="s">
        <v>105</v>
      </c>
      <c r="D18" s="24" t="s">
        <v>106</v>
      </c>
      <c r="E18" s="25" t="s">
        <v>107</v>
      </c>
      <c r="F18" s="26">
        <v>43000</v>
      </c>
      <c r="G18" s="26">
        <v>43000</v>
      </c>
      <c r="H18" s="26">
        <v>43000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43000</v>
      </c>
    </row>
    <row r="19" spans="2:18" ht="145.5" customHeight="1" x14ac:dyDescent="0.3">
      <c r="B19" s="23" t="s">
        <v>108</v>
      </c>
      <c r="C19" s="23" t="s">
        <v>109</v>
      </c>
      <c r="D19" s="24" t="s">
        <v>110</v>
      </c>
      <c r="E19" s="25" t="s">
        <v>111</v>
      </c>
      <c r="F19" s="26">
        <v>14023</v>
      </c>
      <c r="G19" s="26">
        <v>14023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14023</v>
      </c>
    </row>
    <row r="20" spans="2:18" ht="87" customHeight="1" x14ac:dyDescent="0.3">
      <c r="B20" s="23" t="s">
        <v>112</v>
      </c>
      <c r="C20" s="23" t="s">
        <v>113</v>
      </c>
      <c r="D20" s="24" t="s">
        <v>114</v>
      </c>
      <c r="E20" s="25" t="s">
        <v>115</v>
      </c>
      <c r="F20" s="26">
        <v>107606</v>
      </c>
      <c r="G20" s="26">
        <v>107606</v>
      </c>
      <c r="H20" s="26">
        <v>88201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107606</v>
      </c>
    </row>
    <row r="21" spans="2:18" ht="100.5" customHeight="1" x14ac:dyDescent="0.3">
      <c r="B21" s="23" t="s">
        <v>116</v>
      </c>
      <c r="C21" s="23" t="s">
        <v>117</v>
      </c>
      <c r="D21" s="24" t="s">
        <v>41</v>
      </c>
      <c r="E21" s="25" t="s">
        <v>118</v>
      </c>
      <c r="F21" s="26">
        <v>193945</v>
      </c>
      <c r="G21" s="26">
        <v>193945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193945</v>
      </c>
    </row>
    <row r="22" spans="2:18" ht="75" customHeight="1" x14ac:dyDescent="0.3">
      <c r="B22" s="19" t="s">
        <v>42</v>
      </c>
      <c r="C22" s="6"/>
      <c r="D22" s="20"/>
      <c r="E22" s="21" t="s">
        <v>54</v>
      </c>
      <c r="F22" s="22">
        <v>227578</v>
      </c>
      <c r="G22" s="22">
        <v>227578</v>
      </c>
      <c r="H22" s="22">
        <v>38688</v>
      </c>
      <c r="I22" s="22">
        <v>0</v>
      </c>
      <c r="J22" s="22">
        <v>0</v>
      </c>
      <c r="K22" s="22">
        <v>621238</v>
      </c>
      <c r="L22" s="22">
        <v>621238</v>
      </c>
      <c r="M22" s="22">
        <v>0</v>
      </c>
      <c r="N22" s="22">
        <v>0</v>
      </c>
      <c r="O22" s="22">
        <v>0</v>
      </c>
      <c r="P22" s="22">
        <v>621238</v>
      </c>
      <c r="Q22" s="22">
        <v>848816</v>
      </c>
      <c r="R22" s="87"/>
    </row>
    <row r="23" spans="2:18" ht="71.25" customHeight="1" x14ac:dyDescent="0.3">
      <c r="B23" s="19" t="s">
        <v>44</v>
      </c>
      <c r="C23" s="6"/>
      <c r="D23" s="20"/>
      <c r="E23" s="21" t="s">
        <v>54</v>
      </c>
      <c r="F23" s="22">
        <v>227578</v>
      </c>
      <c r="G23" s="22">
        <v>227578</v>
      </c>
      <c r="H23" s="22">
        <v>38688</v>
      </c>
      <c r="I23" s="22">
        <v>0</v>
      </c>
      <c r="J23" s="22">
        <v>0</v>
      </c>
      <c r="K23" s="22">
        <v>621238</v>
      </c>
      <c r="L23" s="22">
        <v>621238</v>
      </c>
      <c r="M23" s="22">
        <v>0</v>
      </c>
      <c r="N23" s="22">
        <v>0</v>
      </c>
      <c r="O23" s="22">
        <v>0</v>
      </c>
      <c r="P23" s="22">
        <v>621238</v>
      </c>
      <c r="Q23" s="22">
        <v>848816</v>
      </c>
    </row>
    <row r="24" spans="2:18" ht="87.75" customHeight="1" x14ac:dyDescent="0.3">
      <c r="B24" s="23" t="s">
        <v>177</v>
      </c>
      <c r="C24" s="23" t="s">
        <v>127</v>
      </c>
      <c r="D24" s="24" t="s">
        <v>106</v>
      </c>
      <c r="E24" s="25" t="s">
        <v>128</v>
      </c>
      <c r="F24" s="26">
        <v>-15734</v>
      </c>
      <c r="G24" s="26">
        <v>-15734</v>
      </c>
      <c r="H24" s="26">
        <v>0</v>
      </c>
      <c r="I24" s="26">
        <v>0</v>
      </c>
      <c r="J24" s="26">
        <v>0</v>
      </c>
      <c r="K24" s="26">
        <v>15734</v>
      </c>
      <c r="L24" s="26">
        <v>15734</v>
      </c>
      <c r="M24" s="26">
        <v>0</v>
      </c>
      <c r="N24" s="26">
        <v>0</v>
      </c>
      <c r="O24" s="26">
        <v>0</v>
      </c>
      <c r="P24" s="26">
        <v>15734</v>
      </c>
      <c r="Q24" s="26">
        <v>0</v>
      </c>
    </row>
    <row r="25" spans="2:18" ht="126.75" customHeight="1" x14ac:dyDescent="0.3">
      <c r="B25" s="23" t="s">
        <v>45</v>
      </c>
      <c r="C25" s="23" t="s">
        <v>46</v>
      </c>
      <c r="D25" s="24" t="s">
        <v>47</v>
      </c>
      <c r="E25" s="25" t="s">
        <v>57</v>
      </c>
      <c r="F25" s="26">
        <v>121110</v>
      </c>
      <c r="G25" s="26">
        <v>121110</v>
      </c>
      <c r="H25" s="26">
        <v>0</v>
      </c>
      <c r="I25" s="26">
        <v>0</v>
      </c>
      <c r="J25" s="26">
        <v>0</v>
      </c>
      <c r="K25" s="26">
        <v>605504</v>
      </c>
      <c r="L25" s="26">
        <v>605504</v>
      </c>
      <c r="M25" s="26">
        <v>0</v>
      </c>
      <c r="N25" s="26">
        <v>0</v>
      </c>
      <c r="O25" s="26">
        <v>0</v>
      </c>
      <c r="P25" s="26">
        <v>605504</v>
      </c>
      <c r="Q25" s="26">
        <v>726614</v>
      </c>
    </row>
    <row r="26" spans="2:18" ht="132.75" customHeight="1" x14ac:dyDescent="0.3">
      <c r="B26" s="23" t="s">
        <v>119</v>
      </c>
      <c r="C26" s="23" t="s">
        <v>120</v>
      </c>
      <c r="D26" s="24" t="s">
        <v>121</v>
      </c>
      <c r="E26" s="25" t="s">
        <v>122</v>
      </c>
      <c r="F26" s="26">
        <v>47202</v>
      </c>
      <c r="G26" s="26">
        <v>47202</v>
      </c>
      <c r="H26" s="26">
        <v>38688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47202</v>
      </c>
    </row>
    <row r="27" spans="2:18" ht="72" customHeight="1" x14ac:dyDescent="0.3">
      <c r="B27" s="23" t="s">
        <v>123</v>
      </c>
      <c r="C27" s="23" t="s">
        <v>124</v>
      </c>
      <c r="D27" s="24" t="s">
        <v>125</v>
      </c>
      <c r="E27" s="25" t="s">
        <v>126</v>
      </c>
      <c r="F27" s="26">
        <v>75000</v>
      </c>
      <c r="G27" s="26">
        <v>75000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75000</v>
      </c>
    </row>
    <row r="28" spans="2:18" ht="42.75" customHeight="1" x14ac:dyDescent="0.3">
      <c r="B28" s="19" t="s">
        <v>88</v>
      </c>
      <c r="C28" s="6"/>
      <c r="D28" s="20"/>
      <c r="E28" s="21" t="s">
        <v>181</v>
      </c>
      <c r="F28" s="22">
        <v>33000</v>
      </c>
      <c r="G28" s="22">
        <v>33000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33000</v>
      </c>
    </row>
    <row r="29" spans="2:18" ht="98.25" customHeight="1" x14ac:dyDescent="0.3">
      <c r="B29" s="19" t="s">
        <v>89</v>
      </c>
      <c r="C29" s="6"/>
      <c r="D29" s="20"/>
      <c r="E29" s="21" t="s">
        <v>181</v>
      </c>
      <c r="F29" s="22">
        <v>33000</v>
      </c>
      <c r="G29" s="22">
        <v>33000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33000</v>
      </c>
    </row>
    <row r="30" spans="2:18" ht="39.75" customHeight="1" x14ac:dyDescent="0.3">
      <c r="B30" s="23" t="s">
        <v>129</v>
      </c>
      <c r="C30" s="23" t="s">
        <v>130</v>
      </c>
      <c r="D30" s="24" t="s">
        <v>85</v>
      </c>
      <c r="E30" s="25" t="s">
        <v>131</v>
      </c>
      <c r="F30" s="26">
        <v>33000</v>
      </c>
      <c r="G30" s="26">
        <v>33000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33000</v>
      </c>
    </row>
    <row r="31" spans="2:18" ht="44.25" customHeight="1" x14ac:dyDescent="0.3">
      <c r="B31" s="6" t="s">
        <v>13</v>
      </c>
      <c r="C31" s="19" t="s">
        <v>13</v>
      </c>
      <c r="D31" s="20" t="s">
        <v>13</v>
      </c>
      <c r="E31" s="21" t="s">
        <v>48</v>
      </c>
      <c r="F31" s="22">
        <v>619152</v>
      </c>
      <c r="G31" s="22">
        <v>619152</v>
      </c>
      <c r="H31" s="22">
        <v>169889</v>
      </c>
      <c r="I31" s="22">
        <v>0</v>
      </c>
      <c r="J31" s="22">
        <v>0</v>
      </c>
      <c r="K31" s="22">
        <v>621238</v>
      </c>
      <c r="L31" s="22">
        <v>621238</v>
      </c>
      <c r="M31" s="22">
        <v>0</v>
      </c>
      <c r="N31" s="22">
        <v>0</v>
      </c>
      <c r="O31" s="22">
        <v>0</v>
      </c>
      <c r="P31" s="22">
        <v>621238</v>
      </c>
      <c r="Q31" s="22">
        <v>1240390</v>
      </c>
    </row>
  </sheetData>
  <mergeCells count="26">
    <mergeCell ref="B5:R5"/>
    <mergeCell ref="B6:R6"/>
    <mergeCell ref="B7:R7"/>
    <mergeCell ref="B8:S8"/>
    <mergeCell ref="N3:P3"/>
    <mergeCell ref="N4:P4"/>
    <mergeCell ref="B11:B14"/>
    <mergeCell ref="C11:C14"/>
    <mergeCell ref="D11:D14"/>
    <mergeCell ref="E11:E14"/>
    <mergeCell ref="F11:J11"/>
    <mergeCell ref="F12:F14"/>
    <mergeCell ref="G12:G14"/>
    <mergeCell ref="H12:I12"/>
    <mergeCell ref="P12:P14"/>
    <mergeCell ref="Q11:Q14"/>
    <mergeCell ref="H13:H14"/>
    <mergeCell ref="I13:I14"/>
    <mergeCell ref="J12:J14"/>
    <mergeCell ref="K11:P11"/>
    <mergeCell ref="K12:K14"/>
    <mergeCell ref="L12:L14"/>
    <mergeCell ref="M12:M14"/>
    <mergeCell ref="N12:O12"/>
    <mergeCell ref="N13:N14"/>
    <mergeCell ref="O13:O14"/>
  </mergeCells>
  <pageMargins left="0.23622047244094491" right="0.19685039370078741" top="0.55118110236220474" bottom="0.15748031496062992" header="0.31496062992125984" footer="0.31496062992125984"/>
  <pageSetup paperSize="9" scale="37" fitToWidth="0" fitToHeight="0" orientation="landscape" horizontalDpi="360" verticalDpi="360" r:id="rId1"/>
  <rowBreaks count="1" manualBreakCount="1">
    <brk id="2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zoomScale="66" zoomScaleNormal="66" workbookViewId="0">
      <selection activeCell="D28" sqref="D28"/>
    </sheetView>
  </sheetViews>
  <sheetFormatPr defaultRowHeight="20.25" x14ac:dyDescent="0.3"/>
  <cols>
    <col min="1" max="1" width="9.140625" style="3"/>
    <col min="2" max="2" width="23.85546875" style="3" customWidth="1"/>
    <col min="3" max="3" width="32.28515625" style="3" customWidth="1"/>
    <col min="4" max="4" width="70" style="3" customWidth="1"/>
    <col min="5" max="5" width="38.140625" style="3" customWidth="1"/>
    <col min="6" max="16384" width="9.140625" style="3"/>
  </cols>
  <sheetData>
    <row r="1" spans="1:6" ht="51" customHeight="1" x14ac:dyDescent="0.3"/>
    <row r="2" spans="1:6" ht="38.25" customHeight="1" x14ac:dyDescent="0.3">
      <c r="B2" s="52"/>
      <c r="E2" s="53" t="s">
        <v>66</v>
      </c>
      <c r="F2" s="36"/>
    </row>
    <row r="3" spans="1:6" ht="41.25" customHeight="1" x14ac:dyDescent="0.3">
      <c r="D3" s="113" t="s">
        <v>67</v>
      </c>
      <c r="E3" s="113"/>
      <c r="F3" s="53"/>
    </row>
    <row r="4" spans="1:6" ht="33.75" customHeight="1" x14ac:dyDescent="0.3">
      <c r="D4" s="114" t="s">
        <v>179</v>
      </c>
      <c r="E4" s="114"/>
      <c r="F4" s="53"/>
    </row>
    <row r="5" spans="1:6" x14ac:dyDescent="0.3">
      <c r="D5" s="11"/>
      <c r="E5" s="52"/>
    </row>
    <row r="6" spans="1:6" ht="27" customHeight="1" x14ac:dyDescent="0.3">
      <c r="A6" s="100" t="s">
        <v>68</v>
      </c>
      <c r="B6" s="100"/>
      <c r="C6" s="100"/>
      <c r="D6" s="100"/>
      <c r="E6" s="100"/>
    </row>
    <row r="7" spans="1:6" ht="65.25" customHeight="1" x14ac:dyDescent="0.3">
      <c r="A7" s="115" t="s">
        <v>90</v>
      </c>
      <c r="B7" s="115"/>
      <c r="C7" s="115"/>
      <c r="D7" s="115"/>
      <c r="E7" s="115"/>
    </row>
    <row r="8" spans="1:6" ht="39" customHeight="1" x14ac:dyDescent="0.3">
      <c r="B8" s="112" t="s">
        <v>1</v>
      </c>
      <c r="C8" s="105"/>
      <c r="D8" s="105"/>
      <c r="E8" s="105"/>
    </row>
    <row r="9" spans="1:6" x14ac:dyDescent="0.3">
      <c r="B9" s="105" t="s">
        <v>2</v>
      </c>
      <c r="C9" s="105"/>
      <c r="D9" s="105"/>
      <c r="E9" s="105"/>
    </row>
    <row r="10" spans="1:6" ht="30.75" customHeight="1" x14ac:dyDescent="0.3">
      <c r="B10" s="54" t="s">
        <v>69</v>
      </c>
    </row>
    <row r="11" spans="1:6" ht="35.25" customHeight="1" x14ac:dyDescent="0.3">
      <c r="E11" s="11" t="s">
        <v>16</v>
      </c>
    </row>
    <row r="12" spans="1:6" ht="101.25" customHeight="1" x14ac:dyDescent="0.3">
      <c r="B12" s="55" t="s">
        <v>70</v>
      </c>
      <c r="C12" s="116" t="s">
        <v>71</v>
      </c>
      <c r="D12" s="117"/>
      <c r="E12" s="56" t="s">
        <v>5</v>
      </c>
    </row>
    <row r="13" spans="1:6" x14ac:dyDescent="0.3">
      <c r="B13" s="57">
        <v>1</v>
      </c>
      <c r="C13" s="118">
        <v>2</v>
      </c>
      <c r="D13" s="119"/>
      <c r="E13" s="58">
        <v>3</v>
      </c>
    </row>
    <row r="14" spans="1:6" x14ac:dyDescent="0.3">
      <c r="B14" s="120" t="s">
        <v>72</v>
      </c>
      <c r="C14" s="120"/>
      <c r="D14" s="120"/>
      <c r="E14" s="120"/>
    </row>
    <row r="15" spans="1:6" ht="2.25" hidden="1" customHeight="1" x14ac:dyDescent="0.3">
      <c r="B15" s="59"/>
      <c r="C15" s="60"/>
      <c r="D15" s="61"/>
      <c r="E15" s="62"/>
    </row>
    <row r="16" spans="1:6" x14ac:dyDescent="0.3">
      <c r="B16" s="59"/>
      <c r="C16" s="60"/>
      <c r="D16" s="61"/>
      <c r="E16" s="62"/>
    </row>
    <row r="17" spans="2:5" x14ac:dyDescent="0.3">
      <c r="B17" s="59"/>
      <c r="C17" s="60"/>
      <c r="D17" s="61"/>
      <c r="E17" s="62"/>
    </row>
    <row r="18" spans="2:5" x14ac:dyDescent="0.3">
      <c r="B18" s="63"/>
      <c r="C18" s="64"/>
      <c r="D18" s="65"/>
      <c r="E18" s="66"/>
    </row>
    <row r="19" spans="2:5" x14ac:dyDescent="0.3">
      <c r="B19" s="120" t="s">
        <v>73</v>
      </c>
      <c r="C19" s="120"/>
      <c r="D19" s="120"/>
      <c r="E19" s="120"/>
    </row>
    <row r="20" spans="2:5" x14ac:dyDescent="0.3">
      <c r="B20" s="67" t="s">
        <v>13</v>
      </c>
      <c r="C20" s="68" t="s">
        <v>74</v>
      </c>
      <c r="D20" s="69"/>
      <c r="E20" s="70">
        <v>0</v>
      </c>
    </row>
    <row r="21" spans="2:5" x14ac:dyDescent="0.3">
      <c r="B21" s="67" t="s">
        <v>13</v>
      </c>
      <c r="C21" s="68" t="s">
        <v>75</v>
      </c>
      <c r="D21" s="69"/>
      <c r="E21" s="70">
        <v>0</v>
      </c>
    </row>
    <row r="22" spans="2:5" x14ac:dyDescent="0.3">
      <c r="B22" s="67" t="s">
        <v>13</v>
      </c>
      <c r="C22" s="71" t="s">
        <v>76</v>
      </c>
      <c r="D22" s="72"/>
      <c r="E22" s="73">
        <v>0</v>
      </c>
    </row>
    <row r="23" spans="2:5" x14ac:dyDescent="0.3">
      <c r="B23" s="74"/>
      <c r="C23" s="74"/>
      <c r="D23" s="75"/>
      <c r="E23" s="76"/>
    </row>
    <row r="24" spans="2:5" x14ac:dyDescent="0.3">
      <c r="B24" s="77" t="s">
        <v>77</v>
      </c>
      <c r="C24" s="78"/>
      <c r="D24" s="78"/>
      <c r="E24" s="11" t="s">
        <v>16</v>
      </c>
    </row>
    <row r="25" spans="2:5" ht="131.25" x14ac:dyDescent="0.3">
      <c r="B25" s="79" t="s">
        <v>78</v>
      </c>
      <c r="C25" s="79" t="s">
        <v>79</v>
      </c>
      <c r="D25" s="79" t="s">
        <v>80</v>
      </c>
      <c r="E25" s="79" t="s">
        <v>5</v>
      </c>
    </row>
    <row r="26" spans="2:5" x14ac:dyDescent="0.3">
      <c r="B26" s="80">
        <v>1</v>
      </c>
      <c r="C26" s="80">
        <v>2</v>
      </c>
      <c r="D26" s="80">
        <v>3</v>
      </c>
      <c r="E26" s="80">
        <v>4</v>
      </c>
    </row>
    <row r="27" spans="2:5" x14ac:dyDescent="0.3">
      <c r="B27" s="121" t="s">
        <v>81</v>
      </c>
      <c r="C27" s="121"/>
      <c r="D27" s="121"/>
      <c r="E27" s="121"/>
    </row>
    <row r="28" spans="2:5" ht="84.75" customHeight="1" x14ac:dyDescent="0.3">
      <c r="B28" s="91" t="s">
        <v>132</v>
      </c>
      <c r="C28" s="91" t="s">
        <v>133</v>
      </c>
      <c r="D28" s="92" t="s">
        <v>134</v>
      </c>
      <c r="E28" s="93" t="str">
        <f>E29</f>
        <v>33000</v>
      </c>
    </row>
    <row r="29" spans="2:5" ht="104.25" customHeight="1" x14ac:dyDescent="0.3">
      <c r="B29" s="94" t="s">
        <v>135</v>
      </c>
      <c r="C29" s="94" t="s">
        <v>133</v>
      </c>
      <c r="D29" s="95" t="s">
        <v>180</v>
      </c>
      <c r="E29" s="96" t="s">
        <v>136</v>
      </c>
    </row>
    <row r="30" spans="2:5" ht="40.5" customHeight="1" x14ac:dyDescent="0.3">
      <c r="B30" s="81" t="s">
        <v>13</v>
      </c>
      <c r="C30" s="81" t="s">
        <v>13</v>
      </c>
      <c r="D30" s="82" t="s">
        <v>74</v>
      </c>
      <c r="E30" s="83" t="s">
        <v>136</v>
      </c>
    </row>
    <row r="31" spans="2:5" x14ac:dyDescent="0.3">
      <c r="B31" s="81" t="s">
        <v>13</v>
      </c>
      <c r="C31" s="81" t="s">
        <v>13</v>
      </c>
      <c r="D31" s="82" t="s">
        <v>75</v>
      </c>
      <c r="E31" s="83" t="str">
        <f>E30</f>
        <v>33000</v>
      </c>
    </row>
    <row r="32" spans="2:5" x14ac:dyDescent="0.3">
      <c r="B32" s="81" t="s">
        <v>13</v>
      </c>
      <c r="C32" s="81" t="s">
        <v>13</v>
      </c>
      <c r="D32" s="82" t="s">
        <v>76</v>
      </c>
      <c r="E32" s="83">
        <v>0</v>
      </c>
    </row>
  </sheetData>
  <mergeCells count="11">
    <mergeCell ref="B27:E27"/>
    <mergeCell ref="B9:E9"/>
    <mergeCell ref="C12:D12"/>
    <mergeCell ref="C13:D13"/>
    <mergeCell ref="B14:E14"/>
    <mergeCell ref="B19:E19"/>
    <mergeCell ref="B8:E8"/>
    <mergeCell ref="D3:E3"/>
    <mergeCell ref="D4:E4"/>
    <mergeCell ref="A6:E6"/>
    <mergeCell ref="A7:E7"/>
  </mergeCells>
  <pageMargins left="0.7" right="0.7" top="0.75" bottom="0.75" header="0.3" footer="0.3"/>
  <pageSetup paperSize="9" scale="56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5"/>
  <sheetViews>
    <sheetView topLeftCell="A25" zoomScale="60" zoomScaleNormal="60" zoomScaleSheetLayoutView="110" workbookViewId="0">
      <selection activeCell="G18" sqref="G18"/>
    </sheetView>
  </sheetViews>
  <sheetFormatPr defaultRowHeight="21" x14ac:dyDescent="0.35"/>
  <cols>
    <col min="1" max="2" width="18.140625" style="17" customWidth="1"/>
    <col min="3" max="3" width="12.42578125" style="17" customWidth="1"/>
    <col min="4" max="4" width="51.7109375" style="17" customWidth="1"/>
    <col min="5" max="5" width="86.140625" style="17" customWidth="1"/>
    <col min="6" max="6" width="47.42578125" style="17" customWidth="1"/>
    <col min="7" max="7" width="21.7109375" style="48" customWidth="1"/>
    <col min="8" max="8" width="26" style="48" customWidth="1"/>
    <col min="9" max="10" width="18.140625" style="17" customWidth="1"/>
    <col min="11" max="16384" width="9.140625" style="17"/>
  </cols>
  <sheetData>
    <row r="1" spans="1:15" ht="49.5" customHeight="1" x14ac:dyDescent="0.35"/>
    <row r="2" spans="1:15" s="3" customFormat="1" ht="35.25" customHeight="1" x14ac:dyDescent="0.3">
      <c r="G2" s="41"/>
      <c r="H2" s="43" t="s">
        <v>52</v>
      </c>
    </row>
    <row r="3" spans="1:15" s="3" customFormat="1" ht="32.25" customHeight="1" x14ac:dyDescent="0.3">
      <c r="G3" s="41"/>
      <c r="H3" s="98" t="s">
        <v>14</v>
      </c>
      <c r="I3" s="98"/>
      <c r="J3" s="98"/>
    </row>
    <row r="4" spans="1:15" s="3" customFormat="1" ht="27.75" customHeight="1" x14ac:dyDescent="0.3">
      <c r="G4" s="41"/>
      <c r="H4" s="98" t="s">
        <v>15</v>
      </c>
      <c r="I4" s="98"/>
      <c r="J4" s="98"/>
    </row>
    <row r="5" spans="1:15" s="3" customFormat="1" ht="32.25" customHeight="1" x14ac:dyDescent="0.3">
      <c r="G5" s="41"/>
      <c r="H5" s="98" t="s">
        <v>91</v>
      </c>
      <c r="I5" s="98"/>
      <c r="J5" s="98"/>
    </row>
    <row r="8" spans="1:15" x14ac:dyDescent="0.35"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</row>
    <row r="9" spans="1:15" ht="104.25" customHeight="1" x14ac:dyDescent="0.35">
      <c r="A9" s="126" t="s">
        <v>64</v>
      </c>
      <c r="B9" s="126"/>
      <c r="C9" s="126"/>
      <c r="D9" s="126"/>
      <c r="E9" s="126"/>
      <c r="F9" s="126"/>
      <c r="G9" s="126"/>
      <c r="H9" s="126"/>
      <c r="I9" s="126"/>
      <c r="J9" s="126"/>
      <c r="K9" s="38"/>
      <c r="L9" s="38"/>
      <c r="M9" s="38"/>
      <c r="N9" s="38"/>
      <c r="O9" s="38"/>
    </row>
    <row r="10" spans="1:15" hidden="1" x14ac:dyDescent="0.35"/>
    <row r="11" spans="1:15" ht="3" customHeight="1" x14ac:dyDescent="0.35"/>
    <row r="12" spans="1:15" x14ac:dyDescent="0.35">
      <c r="A12" s="29" t="s">
        <v>1</v>
      </c>
    </row>
    <row r="13" spans="1:15" x14ac:dyDescent="0.35">
      <c r="A13" s="3" t="s">
        <v>2</v>
      </c>
      <c r="J13" s="11" t="s">
        <v>16</v>
      </c>
    </row>
    <row r="14" spans="1:15" x14ac:dyDescent="0.35">
      <c r="A14" s="99" t="s">
        <v>27</v>
      </c>
      <c r="B14" s="99" t="s">
        <v>28</v>
      </c>
      <c r="C14" s="99" t="s">
        <v>29</v>
      </c>
      <c r="D14" s="99" t="s">
        <v>30</v>
      </c>
      <c r="E14" s="99" t="s">
        <v>50</v>
      </c>
      <c r="F14" s="99" t="s">
        <v>51</v>
      </c>
      <c r="G14" s="99" t="s">
        <v>5</v>
      </c>
      <c r="H14" s="99" t="s">
        <v>6</v>
      </c>
      <c r="I14" s="99" t="s">
        <v>7</v>
      </c>
      <c r="J14" s="99"/>
    </row>
    <row r="15" spans="1:15" ht="201.75" customHeight="1" x14ac:dyDescent="0.35">
      <c r="A15" s="99"/>
      <c r="B15" s="99"/>
      <c r="C15" s="99"/>
      <c r="D15" s="99"/>
      <c r="E15" s="99"/>
      <c r="F15" s="99"/>
      <c r="G15" s="99"/>
      <c r="H15" s="99"/>
      <c r="I15" s="15" t="s">
        <v>8</v>
      </c>
      <c r="J15" s="15" t="s">
        <v>9</v>
      </c>
    </row>
    <row r="16" spans="1:15" ht="36" customHeight="1" x14ac:dyDescent="0.35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42">
        <v>7</v>
      </c>
      <c r="H16" s="42">
        <v>8</v>
      </c>
      <c r="I16" s="33">
        <v>9</v>
      </c>
      <c r="J16" s="33">
        <v>10</v>
      </c>
    </row>
    <row r="17" spans="1:11" ht="87.75" customHeight="1" x14ac:dyDescent="0.35">
      <c r="A17" s="1" t="s">
        <v>37</v>
      </c>
      <c r="B17" s="1" t="s">
        <v>38</v>
      </c>
      <c r="C17" s="1" t="s">
        <v>38</v>
      </c>
      <c r="D17" s="122" t="s">
        <v>39</v>
      </c>
      <c r="E17" s="123"/>
      <c r="F17" s="124"/>
      <c r="G17" s="12">
        <f>G18</f>
        <v>213945</v>
      </c>
      <c r="H17" s="12">
        <f>H18</f>
        <v>213945</v>
      </c>
      <c r="I17" s="12">
        <f>I18</f>
        <v>0</v>
      </c>
      <c r="J17" s="2">
        <v>0</v>
      </c>
    </row>
    <row r="18" spans="1:11" ht="81.75" customHeight="1" x14ac:dyDescent="0.35">
      <c r="A18" s="1" t="s">
        <v>40</v>
      </c>
      <c r="B18" s="1" t="s">
        <v>38</v>
      </c>
      <c r="C18" s="1" t="s">
        <v>38</v>
      </c>
      <c r="D18" s="122" t="s">
        <v>39</v>
      </c>
      <c r="E18" s="123"/>
      <c r="F18" s="124"/>
      <c r="G18" s="12">
        <f>G19+G20+G21</f>
        <v>213945</v>
      </c>
      <c r="H18" s="12">
        <f>H19+H20+H21</f>
        <v>213945</v>
      </c>
      <c r="I18" s="12">
        <f>I19+I20+I21</f>
        <v>0</v>
      </c>
      <c r="J18" s="2">
        <v>0</v>
      </c>
    </row>
    <row r="19" spans="1:11" ht="146.25" customHeight="1" x14ac:dyDescent="0.35">
      <c r="A19" s="4" t="s">
        <v>116</v>
      </c>
      <c r="B19" s="4" t="s">
        <v>117</v>
      </c>
      <c r="C19" s="4" t="s">
        <v>41</v>
      </c>
      <c r="D19" s="18" t="s">
        <v>118</v>
      </c>
      <c r="E19" s="18" t="s">
        <v>137</v>
      </c>
      <c r="F19" s="18" t="s">
        <v>138</v>
      </c>
      <c r="G19" s="47" t="s">
        <v>139</v>
      </c>
      <c r="H19" s="47" t="s">
        <v>139</v>
      </c>
      <c r="I19" s="13">
        <v>0</v>
      </c>
      <c r="J19" s="5">
        <v>0</v>
      </c>
    </row>
    <row r="20" spans="1:11" ht="121.5" customHeight="1" x14ac:dyDescent="0.35">
      <c r="A20" s="4" t="s">
        <v>116</v>
      </c>
      <c r="B20" s="4" t="s">
        <v>117</v>
      </c>
      <c r="C20" s="4" t="s">
        <v>41</v>
      </c>
      <c r="D20" s="18" t="s">
        <v>118</v>
      </c>
      <c r="E20" s="18" t="s">
        <v>140</v>
      </c>
      <c r="F20" s="18" t="s">
        <v>141</v>
      </c>
      <c r="G20" s="13">
        <v>55000</v>
      </c>
      <c r="H20" s="13">
        <v>55000</v>
      </c>
      <c r="I20" s="13"/>
      <c r="J20" s="5">
        <v>0</v>
      </c>
    </row>
    <row r="21" spans="1:11" ht="140.25" customHeight="1" x14ac:dyDescent="0.35">
      <c r="A21" s="23" t="s">
        <v>82</v>
      </c>
      <c r="B21" s="23" t="s">
        <v>83</v>
      </c>
      <c r="C21" s="24" t="s">
        <v>85</v>
      </c>
      <c r="D21" s="25" t="s">
        <v>84</v>
      </c>
      <c r="E21" s="18" t="s">
        <v>86</v>
      </c>
      <c r="F21" s="18" t="s">
        <v>92</v>
      </c>
      <c r="G21" s="47" t="str">
        <f>H21</f>
        <v>20000,00</v>
      </c>
      <c r="H21" s="47" t="s">
        <v>87</v>
      </c>
      <c r="I21" s="84"/>
      <c r="J21" s="85"/>
      <c r="K21" s="86"/>
    </row>
    <row r="22" spans="1:11" ht="111.75" customHeight="1" x14ac:dyDescent="0.35">
      <c r="A22" s="1" t="s">
        <v>42</v>
      </c>
      <c r="B22" s="1" t="s">
        <v>38</v>
      </c>
      <c r="C22" s="1" t="s">
        <v>38</v>
      </c>
      <c r="D22" s="122" t="s">
        <v>43</v>
      </c>
      <c r="E22" s="123"/>
      <c r="F22" s="124"/>
      <c r="G22" s="12">
        <f>G24</f>
        <v>30000</v>
      </c>
      <c r="H22" s="12">
        <f>H24</f>
        <v>30000</v>
      </c>
      <c r="I22" s="2">
        <v>0</v>
      </c>
      <c r="J22" s="2">
        <v>0</v>
      </c>
    </row>
    <row r="23" spans="1:11" ht="111.75" customHeight="1" x14ac:dyDescent="0.35">
      <c r="A23" s="1" t="s">
        <v>44</v>
      </c>
      <c r="B23" s="1" t="s">
        <v>38</v>
      </c>
      <c r="C23" s="1" t="s">
        <v>38</v>
      </c>
      <c r="D23" s="122" t="s">
        <v>43</v>
      </c>
      <c r="E23" s="123"/>
      <c r="F23" s="124"/>
      <c r="G23" s="12">
        <f>G24</f>
        <v>30000</v>
      </c>
      <c r="H23" s="12">
        <f>H24</f>
        <v>30000</v>
      </c>
      <c r="I23" s="2">
        <v>0</v>
      </c>
      <c r="J23" s="2">
        <v>0</v>
      </c>
    </row>
    <row r="24" spans="1:11" ht="128.25" customHeight="1" x14ac:dyDescent="0.35">
      <c r="A24" s="4" t="s">
        <v>123</v>
      </c>
      <c r="B24" s="4" t="s">
        <v>124</v>
      </c>
      <c r="C24" s="4" t="s">
        <v>125</v>
      </c>
      <c r="D24" s="18" t="s">
        <v>126</v>
      </c>
      <c r="E24" s="18" t="s">
        <v>142</v>
      </c>
      <c r="F24" s="18" t="s">
        <v>143</v>
      </c>
      <c r="G24" s="13">
        <f>H24</f>
        <v>30000</v>
      </c>
      <c r="H24" s="13">
        <v>30000</v>
      </c>
      <c r="I24" s="5">
        <v>0</v>
      </c>
      <c r="J24" s="5">
        <v>0</v>
      </c>
    </row>
    <row r="25" spans="1:11" ht="43.5" customHeight="1" x14ac:dyDescent="0.35">
      <c r="A25" s="6" t="s">
        <v>13</v>
      </c>
      <c r="B25" s="6" t="s">
        <v>13</v>
      </c>
      <c r="C25" s="6" t="s">
        <v>13</v>
      </c>
      <c r="D25" s="1" t="s">
        <v>48</v>
      </c>
      <c r="E25" s="1" t="s">
        <v>13</v>
      </c>
      <c r="F25" s="1" t="s">
        <v>13</v>
      </c>
      <c r="G25" s="12">
        <f>G23+G18</f>
        <v>243945</v>
      </c>
      <c r="H25" s="12">
        <f>H24+H17</f>
        <v>243945</v>
      </c>
      <c r="I25" s="2">
        <v>0</v>
      </c>
      <c r="J25" s="2">
        <v>0</v>
      </c>
    </row>
  </sheetData>
  <mergeCells count="18">
    <mergeCell ref="D23:F23"/>
    <mergeCell ref="E8:O8"/>
    <mergeCell ref="A9:J9"/>
    <mergeCell ref="F14:F15"/>
    <mergeCell ref="G14:G15"/>
    <mergeCell ref="H14:H15"/>
    <mergeCell ref="I14:J14"/>
    <mergeCell ref="D17:F17"/>
    <mergeCell ref="A14:A15"/>
    <mergeCell ref="B14:B15"/>
    <mergeCell ref="C14:C15"/>
    <mergeCell ref="D14:D15"/>
    <mergeCell ref="E14:E15"/>
    <mergeCell ref="H3:J3"/>
    <mergeCell ref="H4:J4"/>
    <mergeCell ref="H5:J5"/>
    <mergeCell ref="D18:F18"/>
    <mergeCell ref="D22:F22"/>
  </mergeCells>
  <pageMargins left="0.31496062992125984" right="0.31496062992125984" top="0.74803149606299213" bottom="0.74803149606299213" header="0.31496062992125984" footer="0.31496062992125984"/>
  <pageSetup paperSize="9" scale="50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view="pageBreakPreview" topLeftCell="A17" zoomScale="50" zoomScaleNormal="60" zoomScaleSheetLayoutView="50" workbookViewId="0">
      <selection activeCell="E14" sqref="E14:E15"/>
    </sheetView>
  </sheetViews>
  <sheetFormatPr defaultRowHeight="21" x14ac:dyDescent="0.35"/>
  <cols>
    <col min="1" max="2" width="18.140625" style="17" customWidth="1"/>
    <col min="3" max="3" width="12.42578125" style="17" customWidth="1"/>
    <col min="4" max="4" width="51.7109375" style="17" customWidth="1"/>
    <col min="5" max="5" width="86.140625" style="17" customWidth="1"/>
    <col min="6" max="6" width="47.42578125" style="17" customWidth="1"/>
    <col min="7" max="7" width="21.7109375" style="17" customWidth="1"/>
    <col min="8" max="8" width="26" style="17" customWidth="1"/>
    <col min="9" max="10" width="18.140625" style="17" customWidth="1"/>
    <col min="11" max="16384" width="9.140625" style="17"/>
  </cols>
  <sheetData>
    <row r="1" spans="1:15" ht="43.5" customHeight="1" x14ac:dyDescent="0.35"/>
    <row r="2" spans="1:15" s="3" customFormat="1" ht="35.25" customHeight="1" x14ac:dyDescent="0.3">
      <c r="H2" s="30" t="s">
        <v>52</v>
      </c>
    </row>
    <row r="3" spans="1:15" s="3" customFormat="1" ht="32.25" customHeight="1" x14ac:dyDescent="0.3">
      <c r="H3" s="98" t="s">
        <v>14</v>
      </c>
      <c r="I3" s="98"/>
      <c r="J3" s="98"/>
    </row>
    <row r="4" spans="1:15" s="3" customFormat="1" ht="27.75" customHeight="1" x14ac:dyDescent="0.3">
      <c r="H4" s="98" t="s">
        <v>15</v>
      </c>
      <c r="I4" s="98"/>
      <c r="J4" s="98"/>
    </row>
    <row r="5" spans="1:15" s="3" customFormat="1" ht="32.25" customHeight="1" x14ac:dyDescent="0.3">
      <c r="H5" s="98" t="s">
        <v>176</v>
      </c>
      <c r="I5" s="98"/>
      <c r="J5" s="98"/>
    </row>
    <row r="8" spans="1:15" x14ac:dyDescent="0.35"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</row>
    <row r="9" spans="1:15" ht="104.25" customHeight="1" x14ac:dyDescent="0.35">
      <c r="A9" s="126" t="s">
        <v>147</v>
      </c>
      <c r="B9" s="126"/>
      <c r="C9" s="126"/>
      <c r="D9" s="126"/>
      <c r="E9" s="126"/>
      <c r="F9" s="126"/>
      <c r="G9" s="126"/>
      <c r="H9" s="126"/>
      <c r="I9" s="126"/>
      <c r="J9" s="126"/>
      <c r="K9" s="38"/>
      <c r="L9" s="38"/>
      <c r="M9" s="38"/>
      <c r="N9" s="38"/>
      <c r="O9" s="38"/>
    </row>
    <row r="10" spans="1:15" hidden="1" x14ac:dyDescent="0.35"/>
    <row r="11" spans="1:15" ht="3" customHeight="1" x14ac:dyDescent="0.35"/>
    <row r="12" spans="1:15" x14ac:dyDescent="0.35">
      <c r="A12" s="90" t="s">
        <v>1</v>
      </c>
    </row>
    <row r="13" spans="1:15" x14ac:dyDescent="0.35">
      <c r="A13" s="3" t="s">
        <v>2</v>
      </c>
      <c r="J13" s="11" t="s">
        <v>148</v>
      </c>
    </row>
    <row r="14" spans="1:15" x14ac:dyDescent="0.35">
      <c r="A14" s="99" t="s">
        <v>27</v>
      </c>
      <c r="B14" s="99" t="s">
        <v>28</v>
      </c>
      <c r="C14" s="99" t="s">
        <v>29</v>
      </c>
      <c r="D14" s="99" t="s">
        <v>30</v>
      </c>
      <c r="E14" s="99" t="s">
        <v>50</v>
      </c>
      <c r="F14" s="99" t="s">
        <v>51</v>
      </c>
      <c r="G14" s="99" t="s">
        <v>5</v>
      </c>
      <c r="H14" s="99" t="s">
        <v>6</v>
      </c>
      <c r="I14" s="99" t="s">
        <v>7</v>
      </c>
      <c r="J14" s="99"/>
    </row>
    <row r="15" spans="1:15" ht="201.75" customHeight="1" x14ac:dyDescent="0.35">
      <c r="A15" s="99"/>
      <c r="B15" s="99"/>
      <c r="C15" s="99"/>
      <c r="D15" s="99"/>
      <c r="E15" s="99"/>
      <c r="F15" s="99"/>
      <c r="G15" s="99"/>
      <c r="H15" s="99"/>
      <c r="I15" s="88" t="s">
        <v>8</v>
      </c>
      <c r="J15" s="88" t="s">
        <v>9</v>
      </c>
    </row>
    <row r="16" spans="1:15" ht="36" customHeight="1" x14ac:dyDescent="0.35">
      <c r="A16" s="88">
        <v>1</v>
      </c>
      <c r="B16" s="88">
        <v>2</v>
      </c>
      <c r="C16" s="88">
        <v>3</v>
      </c>
      <c r="D16" s="88">
        <v>4</v>
      </c>
      <c r="E16" s="88">
        <v>5</v>
      </c>
      <c r="F16" s="88">
        <v>6</v>
      </c>
      <c r="G16" s="88">
        <v>7</v>
      </c>
      <c r="H16" s="88">
        <v>8</v>
      </c>
      <c r="I16" s="33">
        <v>9</v>
      </c>
      <c r="J16" s="33">
        <v>10</v>
      </c>
    </row>
    <row r="17" spans="1:10" ht="87.75" customHeight="1" x14ac:dyDescent="0.35">
      <c r="A17" s="1" t="s">
        <v>37</v>
      </c>
      <c r="B17" s="1" t="s">
        <v>38</v>
      </c>
      <c r="C17" s="1" t="s">
        <v>38</v>
      </c>
      <c r="D17" s="122" t="s">
        <v>39</v>
      </c>
      <c r="E17" s="123"/>
      <c r="F17" s="124"/>
      <c r="G17" s="2">
        <f>G18</f>
        <v>207968</v>
      </c>
      <c r="H17" s="2">
        <f>H18</f>
        <v>207968</v>
      </c>
      <c r="I17" s="2">
        <v>0</v>
      </c>
      <c r="J17" s="2">
        <v>0</v>
      </c>
    </row>
    <row r="18" spans="1:10" ht="34.5" customHeight="1" x14ac:dyDescent="0.35">
      <c r="A18" s="1" t="s">
        <v>40</v>
      </c>
      <c r="B18" s="1" t="s">
        <v>38</v>
      </c>
      <c r="C18" s="1" t="s">
        <v>38</v>
      </c>
      <c r="D18" s="122" t="s">
        <v>39</v>
      </c>
      <c r="E18" s="123"/>
      <c r="F18" s="124"/>
      <c r="G18" s="2">
        <f>G19+G20+G21</f>
        <v>207968</v>
      </c>
      <c r="H18" s="2">
        <f>H19+H20+H21</f>
        <v>207968</v>
      </c>
      <c r="I18" s="2">
        <v>0</v>
      </c>
      <c r="J18" s="2">
        <v>0</v>
      </c>
    </row>
    <row r="19" spans="1:10" ht="180" customHeight="1" x14ac:dyDescent="0.35">
      <c r="A19" s="4" t="s">
        <v>108</v>
      </c>
      <c r="B19" s="4" t="s">
        <v>109</v>
      </c>
      <c r="C19" s="4" t="s">
        <v>110</v>
      </c>
      <c r="D19" s="18" t="s">
        <v>111</v>
      </c>
      <c r="E19" s="18" t="s">
        <v>149</v>
      </c>
      <c r="F19" s="18" t="s">
        <v>182</v>
      </c>
      <c r="G19" s="5">
        <f>H19</f>
        <v>14023</v>
      </c>
      <c r="H19" s="5">
        <v>14023</v>
      </c>
      <c r="I19" s="5">
        <v>0</v>
      </c>
      <c r="J19" s="5">
        <v>0</v>
      </c>
    </row>
    <row r="20" spans="1:10" ht="94.5" customHeight="1" x14ac:dyDescent="0.35">
      <c r="A20" s="4" t="s">
        <v>116</v>
      </c>
      <c r="B20" s="4" t="s">
        <v>117</v>
      </c>
      <c r="C20" s="4" t="s">
        <v>41</v>
      </c>
      <c r="D20" s="18" t="s">
        <v>118</v>
      </c>
      <c r="E20" s="18" t="s">
        <v>140</v>
      </c>
      <c r="F20" s="18" t="s">
        <v>141</v>
      </c>
      <c r="G20" s="5">
        <f>H20</f>
        <v>55000</v>
      </c>
      <c r="H20" s="5">
        <v>55000</v>
      </c>
      <c r="I20" s="5">
        <v>0</v>
      </c>
      <c r="J20" s="5">
        <v>0</v>
      </c>
    </row>
    <row r="21" spans="1:10" ht="75" customHeight="1" x14ac:dyDescent="0.35">
      <c r="A21" s="4" t="s">
        <v>116</v>
      </c>
      <c r="B21" s="4" t="s">
        <v>117</v>
      </c>
      <c r="C21" s="4" t="s">
        <v>41</v>
      </c>
      <c r="D21" s="18" t="s">
        <v>118</v>
      </c>
      <c r="E21" s="18" t="s">
        <v>137</v>
      </c>
      <c r="F21" s="18" t="s">
        <v>138</v>
      </c>
      <c r="G21" s="5">
        <f>H21</f>
        <v>138945</v>
      </c>
      <c r="H21" s="5">
        <v>138945</v>
      </c>
      <c r="I21" s="5">
        <v>0</v>
      </c>
      <c r="J21" s="5">
        <v>0</v>
      </c>
    </row>
    <row r="22" spans="1:10" ht="37.5" customHeight="1" x14ac:dyDescent="0.35">
      <c r="A22" s="1" t="s">
        <v>42</v>
      </c>
      <c r="B22" s="1" t="s">
        <v>38</v>
      </c>
      <c r="C22" s="1" t="s">
        <v>38</v>
      </c>
      <c r="D22" s="122" t="s">
        <v>43</v>
      </c>
      <c r="E22" s="123"/>
      <c r="F22" s="124"/>
      <c r="G22" s="2">
        <f>G23</f>
        <v>75000</v>
      </c>
      <c r="H22" s="2">
        <f>H23</f>
        <v>75000</v>
      </c>
      <c r="I22" s="2">
        <v>0</v>
      </c>
      <c r="J22" s="2">
        <v>0</v>
      </c>
    </row>
    <row r="23" spans="1:10" ht="36" customHeight="1" x14ac:dyDescent="0.35">
      <c r="A23" s="1" t="s">
        <v>44</v>
      </c>
      <c r="B23" s="1" t="s">
        <v>38</v>
      </c>
      <c r="C23" s="1" t="s">
        <v>38</v>
      </c>
      <c r="D23" s="122" t="s">
        <v>43</v>
      </c>
      <c r="E23" s="123"/>
      <c r="F23" s="124"/>
      <c r="G23" s="2">
        <f>G24</f>
        <v>75000</v>
      </c>
      <c r="H23" s="2">
        <f>H24</f>
        <v>75000</v>
      </c>
      <c r="I23" s="2">
        <v>0</v>
      </c>
      <c r="J23" s="2">
        <v>0</v>
      </c>
    </row>
    <row r="24" spans="1:10" ht="96.75" customHeight="1" x14ac:dyDescent="0.35">
      <c r="A24" s="4" t="s">
        <v>123</v>
      </c>
      <c r="B24" s="4" t="s">
        <v>124</v>
      </c>
      <c r="C24" s="4" t="s">
        <v>125</v>
      </c>
      <c r="D24" s="18" t="s">
        <v>126</v>
      </c>
      <c r="E24" s="18" t="s">
        <v>142</v>
      </c>
      <c r="F24" s="18" t="s">
        <v>143</v>
      </c>
      <c r="G24" s="5">
        <f>H24</f>
        <v>75000</v>
      </c>
      <c r="H24" s="5">
        <v>75000</v>
      </c>
      <c r="I24" s="5">
        <v>0</v>
      </c>
      <c r="J24" s="5">
        <v>0</v>
      </c>
    </row>
    <row r="25" spans="1:10" ht="36" customHeight="1" x14ac:dyDescent="0.35">
      <c r="A25" s="6" t="s">
        <v>13</v>
      </c>
      <c r="B25" s="6" t="s">
        <v>13</v>
      </c>
      <c r="C25" s="6" t="s">
        <v>13</v>
      </c>
      <c r="D25" s="1" t="s">
        <v>48</v>
      </c>
      <c r="E25" s="1" t="s">
        <v>13</v>
      </c>
      <c r="F25" s="1" t="s">
        <v>13</v>
      </c>
      <c r="G25" s="2">
        <f>G23+G18</f>
        <v>282968</v>
      </c>
      <c r="H25" s="2">
        <f>H23+H17</f>
        <v>282968</v>
      </c>
      <c r="I25" s="2">
        <v>0</v>
      </c>
      <c r="J25" s="2">
        <v>0</v>
      </c>
    </row>
  </sheetData>
  <mergeCells count="18">
    <mergeCell ref="I14:J14"/>
    <mergeCell ref="D17:F17"/>
    <mergeCell ref="D18:F18"/>
    <mergeCell ref="H3:J3"/>
    <mergeCell ref="H4:J4"/>
    <mergeCell ref="H5:J5"/>
    <mergeCell ref="E8:O8"/>
    <mergeCell ref="A9:J9"/>
    <mergeCell ref="A14:A15"/>
    <mergeCell ref="B14:B15"/>
    <mergeCell ref="C14:C15"/>
    <mergeCell ref="D14:D15"/>
    <mergeCell ref="E14:E15"/>
    <mergeCell ref="D22:F22"/>
    <mergeCell ref="D23:F23"/>
    <mergeCell ref="F14:F15"/>
    <mergeCell ref="G14:G15"/>
    <mergeCell ref="H14:H15"/>
  </mergeCells>
  <pageMargins left="0.70866141732283472" right="0.70866141732283472" top="0.74803149606299213" bottom="0.74803149606299213" header="0.31496062992125984" footer="0.31496062992125984"/>
  <pageSetup paperSize="9" scale="46" orientation="landscape" horizontalDpi="360" verticalDpi="36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додаток 1</vt:lpstr>
      <vt:lpstr>додаток 2</vt:lpstr>
      <vt:lpstr>додаток 3</vt:lpstr>
      <vt:lpstr>додаток 5</vt:lpstr>
      <vt:lpstr>додаток 7</vt:lpstr>
      <vt:lpstr>додаток    7</vt:lpstr>
      <vt:lpstr>'додаток 1'!Заголовки_для_печати</vt:lpstr>
      <vt:lpstr>'додаток 3'!Заголовки_для_печати</vt:lpstr>
      <vt:lpstr>'додаток    7'!Область_печати</vt:lpstr>
      <vt:lpstr>'додаток 3'!Область_печати</vt:lpstr>
      <vt:lpstr>'додаток 7'!Область_печати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2023-06-01T13:26:31Z</cp:lastPrinted>
  <dcterms:created xsi:type="dcterms:W3CDTF">2022-01-10T11:30:09Z</dcterms:created>
  <dcterms:modified xsi:type="dcterms:W3CDTF">2023-06-01T13:28:46Z</dcterms:modified>
</cp:coreProperties>
</file>