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115" windowHeight="9540" activeTab="2"/>
  </bookViews>
  <sheets>
    <sheet name="додаток 3" sheetId="3" r:id="rId1"/>
    <sheet name="додаток 7" sheetId="6" state="hidden" r:id="rId2"/>
    <sheet name="додаток 2" sheetId="7" r:id="rId3"/>
  </sheets>
  <definedNames>
    <definedName name="_xlnm.Print_Titles" localSheetId="0">'додаток 3'!$11:$15</definedName>
    <definedName name="_xlnm.Print_Area" localSheetId="0">'додаток 3'!$A$1:$Q$24</definedName>
    <definedName name="_xlnm.Print_Area" localSheetId="1">'додаток 7'!$A$2:$J$25</definedName>
  </definedNames>
  <calcPr calcId="144525"/>
</workbook>
</file>

<file path=xl/calcChain.xml><?xml version="1.0" encoding="utf-8"?>
<calcChain xmlns="http://schemas.openxmlformats.org/spreadsheetml/2006/main">
  <c r="H18" i="6" l="1"/>
  <c r="H25" i="6"/>
  <c r="I18" i="6" l="1"/>
  <c r="I17" i="6" s="1"/>
  <c r="G21" i="6"/>
  <c r="G18" i="6" s="1"/>
  <c r="H22" i="6" l="1"/>
  <c r="H23" i="6"/>
  <c r="G17" i="6"/>
  <c r="H17" i="6"/>
  <c r="G24" i="6"/>
  <c r="G23" i="6" s="1"/>
  <c r="G25" i="6" s="1"/>
  <c r="G22" i="6" l="1"/>
</calcChain>
</file>

<file path=xl/sharedStrings.xml><?xml version="1.0" encoding="utf-8"?>
<sst xmlns="http://schemas.openxmlformats.org/spreadsheetml/2006/main" count="158" uniqueCount="101">
  <si>
    <t>11507000000</t>
  </si>
  <si>
    <t>(код бюджету)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</si>
  <si>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</si>
  <si>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</si>
  <si>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</si>
  <si>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</si>
  <si>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</si>
  <si>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X</t>
  </si>
  <si>
    <t xml:space="preserve">до рішення Великосеверинівської </t>
  </si>
  <si>
    <t xml:space="preserve">сільської ради            </t>
  </si>
  <si>
    <t>(гривень)</t>
  </si>
  <si>
    <t>Додаток 3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</si>
  <si>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</si>
  <si>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</si>
  <si>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</si>
  <si>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</si>
  <si>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РАЗОМ</t>
  </si>
  <si>
    <t>видатки споживання</t>
  </si>
  <si>
    <t>з них</t>
  </si>
  <si>
    <t>видатки розвитку</t>
  </si>
  <si>
    <t>оплата праці</t>
  </si>
  <si>
    <t>комунальні послуги та енергоносії</t>
  </si>
  <si>
    <t>0100000</t>
  </si>
  <si>
    <t/>
  </si>
  <si>
    <t>Великосеверинiвська сiльська рада Кропивницького району Кiровоградської областi</t>
  </si>
  <si>
    <t>0110000</t>
  </si>
  <si>
    <t>0620</t>
  </si>
  <si>
    <t>0600000</t>
  </si>
  <si>
    <t>Вiддiл освiти, молодi та спорту, культури та туризму Великосеверинiвської сiльської ради</t>
  </si>
  <si>
    <t>0610000</t>
  </si>
  <si>
    <t>0611021</t>
  </si>
  <si>
    <t>1021</t>
  </si>
  <si>
    <t>0921</t>
  </si>
  <si>
    <t>УСЬОГО</t>
  </si>
  <si>
    <t xml:space="preserve">до рішення Великосеверинівської сільської ради            </t>
  </si>
  <si>
    <t>Найменування місцевої/ регіональної програми</t>
  </si>
  <si>
    <t>Дата та номер документа, яким затверджено місцеву регіональну програму</t>
  </si>
  <si>
    <t>Додаток 7</t>
  </si>
  <si>
    <t>Відділ освіти, молоді та спорту, культури та туризму Великосеверинівської сільської ради</t>
  </si>
  <si>
    <t>Надання загальної середньої освіти закладами загальної середньої освіти за рахунок коштів місцевого бюджету</t>
  </si>
  <si>
    <t xml:space="preserve">ЗМІНИ, </t>
  </si>
  <si>
    <t xml:space="preserve">що вносяться до розподілу видатків бюджету Великосеверинівської сільської територіальної громади на 2023 рік </t>
  </si>
  <si>
    <t>визначеного у додатку 3 до рішення Великосеверинівської сільської ради від 22 грудня 2022 року № 1231</t>
  </si>
  <si>
    <t>Зміни до розподілу витрат  бюджету Великосеверинівської сільської територіальної громади  на реалізацію місцевих/регіональних програм у 2023 році, визначених у додатку 3 до рішення Великосеверинівської сільської ради від 22 грудня 2022 року № 1231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</si>
  <si>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</si>
  <si>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</si>
  <si>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</si>
  <si>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0180</t>
  </si>
  <si>
    <t>Програма забезпечення громадського порядку та громадської безпеки на території Великосеверинівської сільської ради на 2020 -2023роки</t>
  </si>
  <si>
    <t>20000,00</t>
  </si>
  <si>
    <t>від 29 березня 2023 року №1300</t>
  </si>
  <si>
    <t xml:space="preserve">Рішення сесії Великосеверинівської сільської ради від 28.02.2023 № 1286, 17.02.2021 № 255, від 28.12.2020 №67 </t>
  </si>
  <si>
    <t>0111</t>
  </si>
  <si>
    <t>1010</t>
  </si>
  <si>
    <t>0116030</t>
  </si>
  <si>
    <t>6030</t>
  </si>
  <si>
    <t>Організація благоустрою населених пунктів</t>
  </si>
  <si>
    <t>0615011</t>
  </si>
  <si>
    <t>5011</t>
  </si>
  <si>
    <t>0810</t>
  </si>
  <si>
    <t>Проведення навчально-тренувальних зборів і змагань з олімпійських видів спорту</t>
  </si>
  <si>
    <t>Програма благоустрою території населених пунктів Великосеверинівської сільської ради  на 2021-2023 роки</t>
  </si>
  <si>
    <t>Рішення  сесії Великосеверинівської сільської ради  від 28.12.2020р. № 84</t>
  </si>
  <si>
    <t>138945</t>
  </si>
  <si>
    <t>Програма  «Поховання невідомих та безрідних громадян» на 2021-2023 роки</t>
  </si>
  <si>
    <t>Рішення сесії  Великосеверинівської сільської ради від28.12.2020 № 82</t>
  </si>
  <si>
    <t>Програма розвитку фізичної культури і спорту на території Великосеверинівської сільської ради на 2023 рік</t>
  </si>
  <si>
    <t>Рішення сесії Великосеверинівської сільської ради від 22.12.2022 № 1241</t>
  </si>
  <si>
    <t>0611010</t>
  </si>
  <si>
    <t>0910</t>
  </si>
  <si>
    <t>Надання дошкільної освіти</t>
  </si>
  <si>
    <t>0960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</si>
  <si>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</si>
  <si>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</si>
  <si>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</si>
  <si>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0611080</t>
  </si>
  <si>
    <t>1080</t>
  </si>
  <si>
    <t>Надання спеціалізованої освіти мистецькими школами</t>
  </si>
  <si>
    <t>Додаток 2</t>
  </si>
  <si>
    <t>ЗМІНИ,</t>
  </si>
  <si>
    <t>що вносяться до фінансування бюджету Великосеверинівської сільської територіальної громади 
на 2023 рік визначеного у додатку 2  до рішення Великосеверинівської сільської ради від 22 грудня 2022 року № 1231</t>
  </si>
  <si>
    <t>Код</t>
  </si>
  <si>
    <t>Найменування згідно з Класифікацією фінансування бюджету</t>
  </si>
  <si>
    <t>Фінансування за типом кредитора</t>
  </si>
  <si>
    <t>Внутрішнє фінансування</t>
  </si>
  <si>
    <t>Інше внутрішнє фінансування</t>
  </si>
  <si>
    <t>Одержано</t>
  </si>
  <si>
    <t>Повернено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</si>
  <si>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</si>
  <si>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</si>
  <si>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</si>
  <si>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Фінансування за рахунок коштів єдиного казначейського рахунку</t>
  </si>
  <si>
    <t>0611070</t>
  </si>
  <si>
    <t>1070</t>
  </si>
  <si>
    <t>Надання позашкільної освіти закладами позашкільної освіти, заходи із позашкільної роботи з дітьми</t>
  </si>
  <si>
    <t>0614030</t>
  </si>
  <si>
    <t>4030</t>
  </si>
  <si>
    <t>0824</t>
  </si>
  <si>
    <t>Забезпечення діяльності бібліотек</t>
  </si>
  <si>
    <t>від 26.09.2023 року № 1382</t>
  </si>
  <si>
    <t xml:space="preserve">від 26.09.2023 року № 1382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</si>
</sst>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;#,&quot;-&quot;"/>
    <numFmt numFmtId="165" formatCode="000000"/>
  </numFmts>
  <fonts count="14" x14ac:knownFonts="1">
    <font>
      <sz val="10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u/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0"/>
      <name val="Arial Cyr"/>
      <charset val="204"/>
    </font>
    <font>
      <b/>
      <u/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7" fillId="0" borderId="0"/>
  </cellStyleXfs>
  <cellXfs count="71">
    <xf numFmtId="0" fontId="0" fillId="0" borderId="0" xfId="0"/>
    <xf numFmtId="0" fontId="1" fillId="0" borderId="2" xfId="0" applyFont="1" applyFill="1" applyBorder="1" applyAlignment="1">
      <alignment vertical="center" wrapText="1"/>
    </xf>
    <xf numFmtId="164" fontId="1" fillId="0" borderId="2" xfId="0" applyNumberFormat="1" applyFont="1" applyFill="1" applyBorder="1" applyAlignment="1">
      <alignment horizontal="right" vertical="center"/>
    </xf>
    <xf numFmtId="0" fontId="2" fillId="0" borderId="0" xfId="0" applyFont="1" applyFill="1"/>
    <xf numFmtId="0" fontId="2" fillId="0" borderId="2" xfId="0" applyFont="1" applyFill="1" applyBorder="1" applyAlignment="1">
      <alignment vertical="center" wrapText="1"/>
    </xf>
    <xf numFmtId="164" fontId="2" fillId="0" borderId="2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 wrapText="1"/>
    </xf>
    <xf numFmtId="0" fontId="4" fillId="0" borderId="0" xfId="0" applyFont="1" applyFill="1"/>
    <xf numFmtId="0" fontId="2" fillId="0" borderId="0" xfId="0" applyFont="1" applyFill="1" applyAlignment="1">
      <alignment horizontal="right"/>
    </xf>
    <xf numFmtId="164" fontId="1" fillId="0" borderId="2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6" fillId="0" borderId="0" xfId="0" applyFont="1"/>
    <xf numFmtId="0" fontId="2" fillId="0" borderId="2" xfId="0" quotePrefix="1" applyFont="1" applyFill="1" applyBorder="1" applyAlignment="1">
      <alignment vertical="center" wrapText="1"/>
    </xf>
    <xf numFmtId="0" fontId="2" fillId="0" borderId="2" xfId="0" quotePrefix="1" applyFont="1" applyFill="1" applyBorder="1" applyAlignment="1">
      <alignment horizontal="center" vertical="center" wrapText="1"/>
    </xf>
    <xf numFmtId="4" fontId="2" fillId="0" borderId="2" xfId="0" quotePrefix="1" applyNumberFormat="1" applyFont="1" applyFill="1" applyBorder="1" applyAlignment="1">
      <alignment horizontal="center" vertical="center" wrapText="1"/>
    </xf>
    <xf numFmtId="4" fontId="2" fillId="0" borderId="2" xfId="0" quotePrefix="1" applyNumberFormat="1" applyFont="1" applyFill="1" applyBorder="1" applyAlignment="1">
      <alignment vertical="center" wrapText="1"/>
    </xf>
    <xf numFmtId="0" fontId="5" fillId="0" borderId="0" xfId="0" quotePrefix="1" applyFont="1" applyFill="1" applyAlignment="1">
      <alignment horizontal="center"/>
    </xf>
    <xf numFmtId="0" fontId="2" fillId="0" borderId="2" xfId="0" applyFont="1" applyFill="1" applyBorder="1" applyAlignment="1">
      <alignment vertical="center"/>
    </xf>
    <xf numFmtId="0" fontId="3" fillId="0" borderId="0" xfId="0" applyFont="1" applyFill="1"/>
    <xf numFmtId="0" fontId="8" fillId="0" borderId="0" xfId="0" quotePrefix="1" applyFont="1" applyFill="1" applyAlignment="1">
      <alignment horizontal="center"/>
    </xf>
    <xf numFmtId="165" fontId="3" fillId="2" borderId="0" xfId="1" applyNumberFormat="1" applyFont="1" applyFill="1" applyAlignment="1" applyProtection="1">
      <alignment vertical="center" wrapText="1"/>
      <protection locked="0"/>
    </xf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10" fillId="0" borderId="0" xfId="0" applyFont="1" applyFill="1"/>
    <xf numFmtId="0" fontId="9" fillId="0" borderId="0" xfId="0" applyFont="1" applyFill="1" applyAlignment="1">
      <alignment wrapText="1"/>
    </xf>
    <xf numFmtId="0" fontId="10" fillId="0" borderId="0" xfId="0" applyFont="1" applyFill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0" fillId="0" borderId="0" xfId="0" applyFont="1" applyFill="1" applyAlignment="1">
      <alignment horizontal="center" vertical="center" wrapText="1"/>
    </xf>
    <xf numFmtId="49" fontId="2" fillId="0" borderId="2" xfId="0" applyNumberFormat="1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horizontal="right" vertical="center"/>
    </xf>
    <xf numFmtId="49" fontId="11" fillId="0" borderId="0" xfId="0" applyNumberFormat="1" applyFont="1"/>
    <xf numFmtId="49" fontId="1" fillId="0" borderId="5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quotePrefix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4" fontId="1" fillId="0" borderId="2" xfId="0" quotePrefix="1" applyNumberFormat="1" applyFont="1" applyFill="1" applyBorder="1" applyAlignment="1">
      <alignment vertical="center" wrapText="1"/>
    </xf>
    <xf numFmtId="4" fontId="1" fillId="0" borderId="2" xfId="0" applyNumberFormat="1" applyFont="1" applyFill="1" applyBorder="1" applyAlignment="1">
      <alignment vertical="center" wrapText="1"/>
    </xf>
    <xf numFmtId="4" fontId="2" fillId="0" borderId="2" xfId="0" applyNumberFormat="1" applyFont="1" applyFill="1" applyBorder="1" applyAlignment="1">
      <alignment vertical="center" wrapText="1"/>
    </xf>
    <xf numFmtId="0" fontId="2" fillId="0" borderId="0" xfId="0" applyFont="1"/>
    <xf numFmtId="0" fontId="1" fillId="0" borderId="0" xfId="0" applyFont="1" applyFill="1"/>
    <xf numFmtId="0" fontId="1" fillId="0" borderId="0" xfId="0" applyFont="1" applyFill="1" applyAlignment="1">
      <alignment horizontal="center" wrapText="1"/>
    </xf>
    <xf numFmtId="0" fontId="4" fillId="0" borderId="2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wrapText="1"/>
    </xf>
    <xf numFmtId="0" fontId="10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1" xfId="0" quotePrefix="1" applyFont="1" applyFill="1" applyBorder="1" applyAlignment="1">
      <alignment horizontal="center" vertical="center" wrapText="1"/>
    </xf>
    <xf numFmtId="0" fontId="1" fillId="0" borderId="3" xfId="0" quotePrefix="1" applyFont="1" applyFill="1" applyBorder="1" applyAlignment="1">
      <alignment horizontal="center" vertical="center" wrapText="1"/>
    </xf>
    <xf numFmtId="0" fontId="1" fillId="0" borderId="4" xfId="0" quotePrefix="1" applyFont="1" applyFill="1" applyBorder="1" applyAlignment="1">
      <alignment horizontal="center" vertical="center" wrapText="1"/>
    </xf>
    <xf numFmtId="165" fontId="3" fillId="2" borderId="0" xfId="1" applyNumberFormat="1" applyFont="1" applyFill="1" applyAlignment="1" applyProtection="1">
      <alignment horizontal="center" wrapText="1"/>
      <protection locked="0"/>
    </xf>
    <xf numFmtId="165" fontId="3" fillId="2" borderId="0" xfId="1" applyNumberFormat="1" applyFont="1" applyFill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3" fillId="0" borderId="3" xfId="0" applyFont="1" applyFill="1" applyBorder="1" applyAlignment="1"/>
    <xf numFmtId="0" fontId="13" fillId="0" borderId="4" xfId="0" applyFont="1" applyFill="1" applyBorder="1" applyAlignment="1"/>
    <xf numFmtId="0" fontId="12" fillId="0" borderId="2" xfId="0" applyFont="1" applyFill="1" applyBorder="1" applyAlignment="1">
      <alignment vertical="center"/>
    </xf>
    <xf numFmtId="0" fontId="12" fillId="0" borderId="2" xfId="0" applyFont="1" applyFill="1" applyBorder="1" applyAlignment="1">
      <alignment vertical="center" wrapText="1"/>
    </xf>
    <xf numFmtId="4" fontId="12" fillId="0" borderId="2" xfId="0" applyNumberFormat="1" applyFont="1" applyFill="1" applyBorder="1" applyAlignment="1">
      <alignment vertical="center"/>
    </xf>
    <xf numFmtId="0" fontId="13" fillId="0" borderId="2" xfId="0" applyFont="1" applyFill="1" applyBorder="1" applyAlignment="1">
      <alignment vertical="center"/>
    </xf>
    <xf numFmtId="0" fontId="13" fillId="0" borderId="2" xfId="0" applyFont="1" applyFill="1" applyBorder="1" applyAlignment="1">
      <alignment vertical="center" wrapText="1"/>
    </xf>
    <xf numFmtId="4" fontId="13" fillId="0" borderId="2" xfId="0" applyNumberFormat="1" applyFont="1" applyFill="1" applyBorder="1" applyAlignment="1">
      <alignment vertical="center"/>
    </xf>
    <xf numFmtId="0" fontId="12" fillId="0" borderId="2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4"/>
  <sheetViews>
    <sheetView view="pageBreakPreview" topLeftCell="F1" zoomScale="60" zoomScaleNormal="50" workbookViewId="0">
      <selection activeCell="J46" sqref="J46"/>
    </sheetView>
  </sheetViews>
  <sheetFormatPr defaultRowHeight="20.25" x14ac:dyDescent="0.3"/>
  <cols>
    <col min="1" max="1" width="9.140625" style="7"/>
    <col min="2" max="2" width="26.85546875" style="7" customWidth="1"/>
    <col min="3" max="3" width="21.140625" style="7" customWidth="1"/>
    <col min="4" max="4" width="20.7109375" style="7" customWidth="1"/>
    <col min="5" max="5" width="68.85546875" style="7" customWidth="1"/>
    <col min="6" max="6" width="25.140625" style="7" customWidth="1"/>
    <col min="7" max="7" width="26.5703125" style="7" customWidth="1"/>
    <col min="8" max="8" width="28" style="7" customWidth="1"/>
    <col min="9" max="9" width="29.85546875" style="7" customWidth="1"/>
    <col min="10" max="10" width="24.7109375" style="7" customWidth="1"/>
    <col min="11" max="11" width="21.7109375" style="7" customWidth="1"/>
    <col min="12" max="12" width="17.85546875" style="7" customWidth="1"/>
    <col min="13" max="13" width="20.7109375" style="7" customWidth="1"/>
    <col min="14" max="14" width="18.28515625" style="7" customWidth="1"/>
    <col min="15" max="15" width="20.5703125" style="7" customWidth="1"/>
    <col min="16" max="16" width="22.42578125" style="7" customWidth="1"/>
    <col min="17" max="17" width="27" style="7" customWidth="1"/>
    <col min="18" max="16384" width="9.140625" style="7"/>
  </cols>
  <sheetData>
    <row r="1" spans="2:19" ht="60.75" customHeight="1" x14ac:dyDescent="0.3"/>
    <row r="2" spans="2:19" ht="30.75" customHeight="1" x14ac:dyDescent="0.3">
      <c r="N2" s="19" t="s">
        <v>11</v>
      </c>
      <c r="O2" s="19"/>
      <c r="P2" s="19"/>
    </row>
    <row r="3" spans="2:19" ht="36.75" customHeight="1" x14ac:dyDescent="0.3">
      <c r="N3" s="50" t="s">
        <v>34</v>
      </c>
      <c r="O3" s="50"/>
      <c r="P3" s="50"/>
    </row>
    <row r="4" spans="2:19" ht="35.25" customHeight="1" x14ac:dyDescent="0.3">
      <c r="N4" s="50" t="s">
        <v>99</v>
      </c>
      <c r="O4" s="50"/>
      <c r="P4" s="50"/>
    </row>
    <row r="5" spans="2:19" ht="33" customHeight="1" x14ac:dyDescent="0.35">
      <c r="B5" s="47" t="s">
        <v>40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25"/>
    </row>
    <row r="6" spans="2:19" ht="39.75" customHeight="1" x14ac:dyDescent="0.3">
      <c r="B6" s="48" t="s">
        <v>41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26"/>
    </row>
    <row r="7" spans="2:19" ht="31.5" customHeight="1" x14ac:dyDescent="0.3">
      <c r="B7" s="48" t="s">
        <v>42</v>
      </c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26"/>
    </row>
    <row r="8" spans="2:19" ht="21.75" customHeight="1" x14ac:dyDescent="0.3"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</row>
    <row r="9" spans="2:19" ht="33.75" customHeight="1" x14ac:dyDescent="0.3">
      <c r="B9" s="20" t="s">
        <v>0</v>
      </c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</row>
    <row r="10" spans="2:19" ht="38.25" customHeight="1" x14ac:dyDescent="0.3">
      <c r="B10" s="7" t="s">
        <v>1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30" t="s">
        <v>10</v>
      </c>
      <c r="R10" s="27"/>
      <c r="S10" s="27"/>
    </row>
    <row r="11" spans="2:19" ht="29.25" customHeight="1" x14ac:dyDescent="0.3">
      <c r="B11" s="46" t="s">
        <v>12</v>
      </c>
      <c r="C11" s="46" t="s">
        <v>13</v>
      </c>
      <c r="D11" s="46" t="s">
        <v>14</v>
      </c>
      <c r="E11" s="46" t="s">
        <v>15</v>
      </c>
      <c r="F11" s="46" t="s">
        <v>3</v>
      </c>
      <c r="G11" s="46"/>
      <c r="H11" s="46"/>
      <c r="I11" s="46"/>
      <c r="J11" s="46"/>
      <c r="K11" s="46" t="s">
        <v>4</v>
      </c>
      <c r="L11" s="46"/>
      <c r="M11" s="46"/>
      <c r="N11" s="46"/>
      <c r="O11" s="46"/>
      <c r="P11" s="46"/>
      <c r="Q11" s="46" t="s">
        <v>16</v>
      </c>
    </row>
    <row r="12" spans="2:19" x14ac:dyDescent="0.3">
      <c r="B12" s="46"/>
      <c r="C12" s="46"/>
      <c r="D12" s="46"/>
      <c r="E12" s="46"/>
      <c r="F12" s="46" t="s">
        <v>5</v>
      </c>
      <c r="G12" s="46" t="s">
        <v>17</v>
      </c>
      <c r="H12" s="46" t="s">
        <v>18</v>
      </c>
      <c r="I12" s="46"/>
      <c r="J12" s="46" t="s">
        <v>19</v>
      </c>
      <c r="K12" s="46" t="s">
        <v>5</v>
      </c>
      <c r="L12" s="46" t="s">
        <v>6</v>
      </c>
      <c r="M12" s="46" t="s">
        <v>17</v>
      </c>
      <c r="N12" s="46" t="s">
        <v>18</v>
      </c>
      <c r="O12" s="46"/>
      <c r="P12" s="46" t="s">
        <v>19</v>
      </c>
      <c r="Q12" s="46"/>
    </row>
    <row r="13" spans="2:19" x14ac:dyDescent="0.3">
      <c r="B13" s="46"/>
      <c r="C13" s="46"/>
      <c r="D13" s="46"/>
      <c r="E13" s="46"/>
      <c r="F13" s="46"/>
      <c r="G13" s="46"/>
      <c r="H13" s="46" t="s">
        <v>20</v>
      </c>
      <c r="I13" s="46" t="s">
        <v>21</v>
      </c>
      <c r="J13" s="46"/>
      <c r="K13" s="46"/>
      <c r="L13" s="46"/>
      <c r="M13" s="46"/>
      <c r="N13" s="46" t="s">
        <v>20</v>
      </c>
      <c r="O13" s="46" t="s">
        <v>21</v>
      </c>
      <c r="P13" s="46"/>
      <c r="Q13" s="46"/>
    </row>
    <row r="14" spans="2:19" ht="96.75" customHeight="1" x14ac:dyDescent="0.3"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</row>
    <row r="15" spans="2:19" ht="40.5" customHeight="1" x14ac:dyDescent="0.3">
      <c r="B15" s="35">
        <v>1</v>
      </c>
      <c r="C15" s="35">
        <v>2</v>
      </c>
      <c r="D15" s="35">
        <v>3</v>
      </c>
      <c r="E15" s="35">
        <v>4</v>
      </c>
      <c r="F15" s="35">
        <v>5</v>
      </c>
      <c r="G15" s="35">
        <v>6</v>
      </c>
      <c r="H15" s="35">
        <v>7</v>
      </c>
      <c r="I15" s="35">
        <v>8</v>
      </c>
      <c r="J15" s="35">
        <v>9</v>
      </c>
      <c r="K15" s="35">
        <v>10</v>
      </c>
      <c r="L15" s="35">
        <v>11</v>
      </c>
      <c r="M15" s="35">
        <v>12</v>
      </c>
      <c r="N15" s="35">
        <v>13</v>
      </c>
      <c r="O15" s="35">
        <v>14</v>
      </c>
      <c r="P15" s="35">
        <v>15</v>
      </c>
      <c r="Q15" s="35">
        <v>16</v>
      </c>
    </row>
    <row r="16" spans="2:19" ht="67.5" customHeight="1" x14ac:dyDescent="0.3">
      <c r="B16" s="38" t="s">
        <v>27</v>
      </c>
      <c r="C16" s="6"/>
      <c r="D16" s="39"/>
      <c r="E16" s="40" t="s">
        <v>38</v>
      </c>
      <c r="F16" s="41">
        <v>0</v>
      </c>
      <c r="G16" s="41">
        <v>0</v>
      </c>
      <c r="H16" s="41">
        <v>-495948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</row>
    <row r="17" spans="2:18" ht="68.25" customHeight="1" x14ac:dyDescent="0.3">
      <c r="B17" s="38" t="s">
        <v>29</v>
      </c>
      <c r="C17" s="6"/>
      <c r="D17" s="39"/>
      <c r="E17" s="40" t="s">
        <v>38</v>
      </c>
      <c r="F17" s="41">
        <v>0</v>
      </c>
      <c r="G17" s="41">
        <v>0</v>
      </c>
      <c r="H17" s="41">
        <v>-495948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</row>
    <row r="18" spans="2:18" ht="85.5" customHeight="1" x14ac:dyDescent="0.3">
      <c r="B18" s="14" t="s">
        <v>72</v>
      </c>
      <c r="C18" s="14" t="s">
        <v>73</v>
      </c>
      <c r="D18" s="15" t="s">
        <v>52</v>
      </c>
      <c r="E18" s="16" t="s">
        <v>74</v>
      </c>
      <c r="F18" s="42">
        <v>-233680</v>
      </c>
      <c r="G18" s="42">
        <v>-233680</v>
      </c>
      <c r="H18" s="42">
        <v>-173130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42">
        <v>0</v>
      </c>
      <c r="Q18" s="42">
        <v>-233680</v>
      </c>
    </row>
    <row r="19" spans="2:18" ht="87" customHeight="1" x14ac:dyDescent="0.3">
      <c r="B19" s="14" t="s">
        <v>68</v>
      </c>
      <c r="C19" s="14" t="s">
        <v>53</v>
      </c>
      <c r="D19" s="15" t="s">
        <v>69</v>
      </c>
      <c r="E19" s="16" t="s">
        <v>70</v>
      </c>
      <c r="F19" s="42">
        <v>45230</v>
      </c>
      <c r="G19" s="42">
        <v>45230</v>
      </c>
      <c r="H19" s="42">
        <v>-65000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45230</v>
      </c>
    </row>
    <row r="20" spans="2:18" ht="87.75" customHeight="1" x14ac:dyDescent="0.3">
      <c r="B20" s="14" t="s">
        <v>30</v>
      </c>
      <c r="C20" s="14" t="s">
        <v>31</v>
      </c>
      <c r="D20" s="15" t="s">
        <v>32</v>
      </c>
      <c r="E20" s="16" t="s">
        <v>39</v>
      </c>
      <c r="F20" s="42">
        <v>554450</v>
      </c>
      <c r="G20" s="42">
        <v>554450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554450</v>
      </c>
    </row>
    <row r="21" spans="2:18" ht="84" customHeight="1" x14ac:dyDescent="0.3">
      <c r="B21" s="14" t="s">
        <v>92</v>
      </c>
      <c r="C21" s="14" t="s">
        <v>93</v>
      </c>
      <c r="D21" s="15" t="s">
        <v>71</v>
      </c>
      <c r="E21" s="16" t="s">
        <v>94</v>
      </c>
      <c r="F21" s="42">
        <v>51462</v>
      </c>
      <c r="G21" s="42">
        <v>51462</v>
      </c>
      <c r="H21" s="42">
        <v>42182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51462</v>
      </c>
    </row>
    <row r="22" spans="2:18" ht="75" customHeight="1" x14ac:dyDescent="0.3">
      <c r="B22" s="14" t="s">
        <v>75</v>
      </c>
      <c r="C22" s="14" t="s">
        <v>76</v>
      </c>
      <c r="D22" s="15" t="s">
        <v>71</v>
      </c>
      <c r="E22" s="16" t="s">
        <v>77</v>
      </c>
      <c r="F22" s="42">
        <v>-390000</v>
      </c>
      <c r="G22" s="42">
        <v>-390000</v>
      </c>
      <c r="H22" s="42">
        <v>-300000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2">
        <v>-390000</v>
      </c>
      <c r="R22" s="34"/>
    </row>
    <row r="23" spans="2:18" ht="37.5" customHeight="1" x14ac:dyDescent="0.3">
      <c r="B23" s="14" t="s">
        <v>95</v>
      </c>
      <c r="C23" s="14" t="s">
        <v>96</v>
      </c>
      <c r="D23" s="15" t="s">
        <v>97</v>
      </c>
      <c r="E23" s="16" t="s">
        <v>98</v>
      </c>
      <c r="F23" s="42">
        <v>-27462</v>
      </c>
      <c r="G23" s="42">
        <v>-27462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-27462</v>
      </c>
    </row>
    <row r="24" spans="2:18" ht="48" customHeight="1" x14ac:dyDescent="0.3">
      <c r="B24" s="6" t="s">
        <v>7</v>
      </c>
      <c r="C24" s="38" t="s">
        <v>7</v>
      </c>
      <c r="D24" s="39" t="s">
        <v>7</v>
      </c>
      <c r="E24" s="40" t="s">
        <v>33</v>
      </c>
      <c r="F24" s="41">
        <v>0</v>
      </c>
      <c r="G24" s="41">
        <v>0</v>
      </c>
      <c r="H24" s="41">
        <v>-495948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</row>
  </sheetData>
  <mergeCells count="26">
    <mergeCell ref="B5:R5"/>
    <mergeCell ref="B6:R6"/>
    <mergeCell ref="B7:R7"/>
    <mergeCell ref="B8:S8"/>
    <mergeCell ref="N3:P3"/>
    <mergeCell ref="N4:P4"/>
    <mergeCell ref="B11:B14"/>
    <mergeCell ref="C11:C14"/>
    <mergeCell ref="D11:D14"/>
    <mergeCell ref="E11:E14"/>
    <mergeCell ref="F11:J11"/>
    <mergeCell ref="F12:F14"/>
    <mergeCell ref="G12:G14"/>
    <mergeCell ref="H12:I12"/>
    <mergeCell ref="P12:P14"/>
    <mergeCell ref="Q11:Q14"/>
    <mergeCell ref="H13:H14"/>
    <mergeCell ref="I13:I14"/>
    <mergeCell ref="J12:J14"/>
    <mergeCell ref="K11:P11"/>
    <mergeCell ref="K12:K14"/>
    <mergeCell ref="L12:L14"/>
    <mergeCell ref="M12:M14"/>
    <mergeCell ref="N12:O12"/>
    <mergeCell ref="N13:N14"/>
    <mergeCell ref="O13:O14"/>
  </mergeCells>
  <pageMargins left="0.23622047244094491" right="0.19685039370078741" top="0.55118110236220474" bottom="0.15748031496062992" header="0.31496062992125984" footer="0.31496062992125984"/>
  <pageSetup paperSize="9" scale="34" fitToWidth="0" fitToHeight="0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25"/>
  <sheetViews>
    <sheetView topLeftCell="A25" zoomScale="60" zoomScaleNormal="60" zoomScaleSheetLayoutView="110" workbookViewId="0">
      <selection activeCell="G18" sqref="G18"/>
    </sheetView>
  </sheetViews>
  <sheetFormatPr defaultRowHeight="21" x14ac:dyDescent="0.35"/>
  <cols>
    <col min="1" max="2" width="18.140625" style="12" customWidth="1"/>
    <col min="3" max="3" width="12.42578125" style="12" customWidth="1"/>
    <col min="4" max="4" width="51.7109375" style="12" customWidth="1"/>
    <col min="5" max="5" width="86.140625" style="12" customWidth="1"/>
    <col min="6" max="6" width="47.42578125" style="12" customWidth="1"/>
    <col min="7" max="7" width="21.7109375" style="29" customWidth="1"/>
    <col min="8" max="8" width="26" style="29" customWidth="1"/>
    <col min="9" max="10" width="18.140625" style="12" customWidth="1"/>
    <col min="11" max="16384" width="9.140625" style="12"/>
  </cols>
  <sheetData>
    <row r="1" spans="1:15" ht="49.5" customHeight="1" x14ac:dyDescent="0.35"/>
    <row r="2" spans="1:15" s="3" customFormat="1" ht="35.25" customHeight="1" x14ac:dyDescent="0.3">
      <c r="G2" s="22"/>
      <c r="H2" s="24" t="s">
        <v>37</v>
      </c>
    </row>
    <row r="3" spans="1:15" s="3" customFormat="1" ht="32.25" customHeight="1" x14ac:dyDescent="0.3">
      <c r="G3" s="22"/>
      <c r="H3" s="51" t="s">
        <v>8</v>
      </c>
      <c r="I3" s="51"/>
      <c r="J3" s="51"/>
    </row>
    <row r="4" spans="1:15" s="3" customFormat="1" ht="27.75" customHeight="1" x14ac:dyDescent="0.3">
      <c r="G4" s="22"/>
      <c r="H4" s="51" t="s">
        <v>9</v>
      </c>
      <c r="I4" s="51"/>
      <c r="J4" s="51"/>
    </row>
    <row r="5" spans="1:15" s="3" customFormat="1" ht="32.25" customHeight="1" x14ac:dyDescent="0.3">
      <c r="G5" s="22"/>
      <c r="H5" s="51" t="s">
        <v>50</v>
      </c>
      <c r="I5" s="51"/>
      <c r="J5" s="51"/>
    </row>
    <row r="8" spans="1:15" x14ac:dyDescent="0.35"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</row>
    <row r="9" spans="1:15" ht="104.25" customHeight="1" x14ac:dyDescent="0.35">
      <c r="A9" s="56" t="s">
        <v>43</v>
      </c>
      <c r="B9" s="56"/>
      <c r="C9" s="56"/>
      <c r="D9" s="56"/>
      <c r="E9" s="56"/>
      <c r="F9" s="56"/>
      <c r="G9" s="56"/>
      <c r="H9" s="56"/>
      <c r="I9" s="56"/>
      <c r="J9" s="56"/>
      <c r="K9" s="21"/>
      <c r="L9" s="21"/>
      <c r="M9" s="21"/>
      <c r="N9" s="21"/>
      <c r="O9" s="21"/>
    </row>
    <row r="10" spans="1:15" hidden="1" x14ac:dyDescent="0.35"/>
    <row r="11" spans="1:15" ht="3" customHeight="1" x14ac:dyDescent="0.35"/>
    <row r="12" spans="1:15" x14ac:dyDescent="0.35">
      <c r="A12" s="17" t="s">
        <v>0</v>
      </c>
    </row>
    <row r="13" spans="1:15" x14ac:dyDescent="0.35">
      <c r="A13" s="3" t="s">
        <v>1</v>
      </c>
      <c r="J13" s="8" t="s">
        <v>10</v>
      </c>
    </row>
    <row r="14" spans="1:15" x14ac:dyDescent="0.35">
      <c r="A14" s="57" t="s">
        <v>12</v>
      </c>
      <c r="B14" s="57" t="s">
        <v>13</v>
      </c>
      <c r="C14" s="57" t="s">
        <v>14</v>
      </c>
      <c r="D14" s="57" t="s">
        <v>15</v>
      </c>
      <c r="E14" s="57" t="s">
        <v>35</v>
      </c>
      <c r="F14" s="57" t="s">
        <v>36</v>
      </c>
      <c r="G14" s="57" t="s">
        <v>2</v>
      </c>
      <c r="H14" s="57" t="s">
        <v>3</v>
      </c>
      <c r="I14" s="57" t="s">
        <v>4</v>
      </c>
      <c r="J14" s="57"/>
    </row>
    <row r="15" spans="1:15" ht="201.75" customHeight="1" x14ac:dyDescent="0.35">
      <c r="A15" s="57"/>
      <c r="B15" s="57"/>
      <c r="C15" s="57"/>
      <c r="D15" s="57"/>
      <c r="E15" s="57"/>
      <c r="F15" s="57"/>
      <c r="G15" s="57"/>
      <c r="H15" s="57"/>
      <c r="I15" s="11" t="s">
        <v>5</v>
      </c>
      <c r="J15" s="11" t="s">
        <v>6</v>
      </c>
    </row>
    <row r="16" spans="1:15" ht="36" customHeight="1" x14ac:dyDescent="0.35">
      <c r="A16" s="11">
        <v>1</v>
      </c>
      <c r="B16" s="11">
        <v>2</v>
      </c>
      <c r="C16" s="11">
        <v>3</v>
      </c>
      <c r="D16" s="11">
        <v>4</v>
      </c>
      <c r="E16" s="11">
        <v>5</v>
      </c>
      <c r="F16" s="11">
        <v>6</v>
      </c>
      <c r="G16" s="23">
        <v>7</v>
      </c>
      <c r="H16" s="23">
        <v>8</v>
      </c>
      <c r="I16" s="18">
        <v>9</v>
      </c>
      <c r="J16" s="18">
        <v>10</v>
      </c>
    </row>
    <row r="17" spans="1:11" ht="87.75" customHeight="1" x14ac:dyDescent="0.35">
      <c r="A17" s="1" t="s">
        <v>22</v>
      </c>
      <c r="B17" s="1" t="s">
        <v>23</v>
      </c>
      <c r="C17" s="1" t="s">
        <v>23</v>
      </c>
      <c r="D17" s="52" t="s">
        <v>24</v>
      </c>
      <c r="E17" s="53"/>
      <c r="F17" s="54"/>
      <c r="G17" s="9">
        <f>G18</f>
        <v>213945</v>
      </c>
      <c r="H17" s="9">
        <f>H18</f>
        <v>213945</v>
      </c>
      <c r="I17" s="9">
        <f>I18</f>
        <v>0</v>
      </c>
      <c r="J17" s="2">
        <v>0</v>
      </c>
    </row>
    <row r="18" spans="1:11" ht="81.75" customHeight="1" x14ac:dyDescent="0.35">
      <c r="A18" s="1" t="s">
        <v>25</v>
      </c>
      <c r="B18" s="1" t="s">
        <v>23</v>
      </c>
      <c r="C18" s="1" t="s">
        <v>23</v>
      </c>
      <c r="D18" s="52" t="s">
        <v>24</v>
      </c>
      <c r="E18" s="53"/>
      <c r="F18" s="54"/>
      <c r="G18" s="9">
        <f>G19+G20+G21</f>
        <v>213945</v>
      </c>
      <c r="H18" s="9">
        <f>H19+H20+H21</f>
        <v>213945</v>
      </c>
      <c r="I18" s="9">
        <f>I19+I20+I21</f>
        <v>0</v>
      </c>
      <c r="J18" s="2">
        <v>0</v>
      </c>
    </row>
    <row r="19" spans="1:11" ht="146.25" customHeight="1" x14ac:dyDescent="0.35">
      <c r="A19" s="4" t="s">
        <v>54</v>
      </c>
      <c r="B19" s="4" t="s">
        <v>55</v>
      </c>
      <c r="C19" s="4" t="s">
        <v>26</v>
      </c>
      <c r="D19" s="13" t="s">
        <v>56</v>
      </c>
      <c r="E19" s="13" t="s">
        <v>61</v>
      </c>
      <c r="F19" s="13" t="s">
        <v>62</v>
      </c>
      <c r="G19" s="28" t="s">
        <v>63</v>
      </c>
      <c r="H19" s="28" t="s">
        <v>63</v>
      </c>
      <c r="I19" s="10">
        <v>0</v>
      </c>
      <c r="J19" s="5">
        <v>0</v>
      </c>
    </row>
    <row r="20" spans="1:11" ht="121.5" customHeight="1" x14ac:dyDescent="0.35">
      <c r="A20" s="4" t="s">
        <v>54</v>
      </c>
      <c r="B20" s="4" t="s">
        <v>55</v>
      </c>
      <c r="C20" s="4" t="s">
        <v>26</v>
      </c>
      <c r="D20" s="13" t="s">
        <v>56</v>
      </c>
      <c r="E20" s="13" t="s">
        <v>64</v>
      </c>
      <c r="F20" s="13" t="s">
        <v>65</v>
      </c>
      <c r="G20" s="10">
        <v>55000</v>
      </c>
      <c r="H20" s="10">
        <v>55000</v>
      </c>
      <c r="I20" s="10"/>
      <c r="J20" s="5">
        <v>0</v>
      </c>
    </row>
    <row r="21" spans="1:11" ht="140.25" customHeight="1" x14ac:dyDescent="0.35">
      <c r="A21" s="14" t="s">
        <v>44</v>
      </c>
      <c r="B21" s="14" t="s">
        <v>45</v>
      </c>
      <c r="C21" s="15" t="s">
        <v>47</v>
      </c>
      <c r="D21" s="16" t="s">
        <v>46</v>
      </c>
      <c r="E21" s="13" t="s">
        <v>48</v>
      </c>
      <c r="F21" s="13" t="s">
        <v>51</v>
      </c>
      <c r="G21" s="28" t="str">
        <f>H21</f>
        <v>20000,00</v>
      </c>
      <c r="H21" s="28" t="s">
        <v>49</v>
      </c>
      <c r="I21" s="31"/>
      <c r="J21" s="32"/>
      <c r="K21" s="33"/>
    </row>
    <row r="22" spans="1:11" ht="111.75" customHeight="1" x14ac:dyDescent="0.35">
      <c r="A22" s="1" t="s">
        <v>27</v>
      </c>
      <c r="B22" s="1" t="s">
        <v>23</v>
      </c>
      <c r="C22" s="1" t="s">
        <v>23</v>
      </c>
      <c r="D22" s="52" t="s">
        <v>28</v>
      </c>
      <c r="E22" s="53"/>
      <c r="F22" s="54"/>
      <c r="G22" s="9">
        <f>G24</f>
        <v>30000</v>
      </c>
      <c r="H22" s="9">
        <f>H24</f>
        <v>30000</v>
      </c>
      <c r="I22" s="2">
        <v>0</v>
      </c>
      <c r="J22" s="2">
        <v>0</v>
      </c>
    </row>
    <row r="23" spans="1:11" ht="111.75" customHeight="1" x14ac:dyDescent="0.35">
      <c r="A23" s="1" t="s">
        <v>29</v>
      </c>
      <c r="B23" s="1" t="s">
        <v>23</v>
      </c>
      <c r="C23" s="1" t="s">
        <v>23</v>
      </c>
      <c r="D23" s="52" t="s">
        <v>28</v>
      </c>
      <c r="E23" s="53"/>
      <c r="F23" s="54"/>
      <c r="G23" s="9">
        <f>G24</f>
        <v>30000</v>
      </c>
      <c r="H23" s="9">
        <f>H24</f>
        <v>30000</v>
      </c>
      <c r="I23" s="2">
        <v>0</v>
      </c>
      <c r="J23" s="2">
        <v>0</v>
      </c>
    </row>
    <row r="24" spans="1:11" ht="128.25" customHeight="1" x14ac:dyDescent="0.35">
      <c r="A24" s="4" t="s">
        <v>57</v>
      </c>
      <c r="B24" s="4" t="s">
        <v>58</v>
      </c>
      <c r="C24" s="4" t="s">
        <v>59</v>
      </c>
      <c r="D24" s="13" t="s">
        <v>60</v>
      </c>
      <c r="E24" s="13" t="s">
        <v>66</v>
      </c>
      <c r="F24" s="13" t="s">
        <v>67</v>
      </c>
      <c r="G24" s="10">
        <f>H24</f>
        <v>30000</v>
      </c>
      <c r="H24" s="10">
        <v>30000</v>
      </c>
      <c r="I24" s="5">
        <v>0</v>
      </c>
      <c r="J24" s="5">
        <v>0</v>
      </c>
    </row>
    <row r="25" spans="1:11" ht="43.5" customHeight="1" x14ac:dyDescent="0.35">
      <c r="A25" s="6" t="s">
        <v>7</v>
      </c>
      <c r="B25" s="6" t="s">
        <v>7</v>
      </c>
      <c r="C25" s="6" t="s">
        <v>7</v>
      </c>
      <c r="D25" s="1" t="s">
        <v>33</v>
      </c>
      <c r="E25" s="1" t="s">
        <v>7</v>
      </c>
      <c r="F25" s="1" t="s">
        <v>7</v>
      </c>
      <c r="G25" s="9">
        <f>G23+G18</f>
        <v>243945</v>
      </c>
      <c r="H25" s="9">
        <f>H24+H17</f>
        <v>243945</v>
      </c>
      <c r="I25" s="2">
        <v>0</v>
      </c>
      <c r="J25" s="2">
        <v>0</v>
      </c>
    </row>
  </sheetData>
  <mergeCells count="18">
    <mergeCell ref="D23:F23"/>
    <mergeCell ref="E8:O8"/>
    <mergeCell ref="A9:J9"/>
    <mergeCell ref="F14:F15"/>
    <mergeCell ref="G14:G15"/>
    <mergeCell ref="H14:H15"/>
    <mergeCell ref="I14:J14"/>
    <mergeCell ref="D17:F17"/>
    <mergeCell ref="A14:A15"/>
    <mergeCell ref="B14:B15"/>
    <mergeCell ref="C14:C15"/>
    <mergeCell ref="D14:D15"/>
    <mergeCell ref="E14:E15"/>
    <mergeCell ref="H3:J3"/>
    <mergeCell ref="H4:J4"/>
    <mergeCell ref="H5:J5"/>
    <mergeCell ref="D18:F18"/>
    <mergeCell ref="D22:F22"/>
  </mergeCells>
  <pageMargins left="0.31496062992125984" right="0.31496062992125984" top="0.74803149606299213" bottom="0.74803149606299213" header="0.31496062992125984" footer="0.31496062992125984"/>
  <pageSetup paperSize="9" scale="50"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6"/>
  <sheetViews>
    <sheetView tabSelected="1" view="pageBreakPreview" zoomScale="60" zoomScaleNormal="70" workbookViewId="0">
      <selection activeCell="C18" sqref="C18"/>
    </sheetView>
  </sheetViews>
  <sheetFormatPr defaultRowHeight="20.25" x14ac:dyDescent="0.3"/>
  <cols>
    <col min="1" max="1" width="9.140625" style="43"/>
    <col min="2" max="2" width="19.28515625" style="43" customWidth="1"/>
    <col min="3" max="3" width="65.5703125" style="43" customWidth="1"/>
    <col min="4" max="4" width="25.7109375" style="43" customWidth="1"/>
    <col min="5" max="5" width="29.7109375" style="43" customWidth="1"/>
    <col min="6" max="6" width="20.42578125" style="43" customWidth="1"/>
    <col min="7" max="7" width="20.28515625" style="43" customWidth="1"/>
    <col min="8" max="16384" width="9.140625" style="43"/>
  </cols>
  <sheetData>
    <row r="2" spans="1:7" x14ac:dyDescent="0.3">
      <c r="E2" s="44" t="s">
        <v>78</v>
      </c>
      <c r="F2" s="44"/>
      <c r="G2" s="44"/>
    </row>
    <row r="3" spans="1:7" x14ac:dyDescent="0.3">
      <c r="E3" s="51" t="s">
        <v>8</v>
      </c>
      <c r="F3" s="51"/>
      <c r="G3" s="51"/>
    </row>
    <row r="4" spans="1:7" x14ac:dyDescent="0.3">
      <c r="E4" s="51" t="s">
        <v>9</v>
      </c>
      <c r="F4" s="51"/>
      <c r="G4" s="51"/>
    </row>
    <row r="5" spans="1:7" x14ac:dyDescent="0.3">
      <c r="E5" s="51" t="s">
        <v>100</v>
      </c>
      <c r="F5" s="51"/>
      <c r="G5" s="51"/>
    </row>
    <row r="6" spans="1:7" hidden="1" x14ac:dyDescent="0.3">
      <c r="E6" s="36"/>
      <c r="F6" s="36"/>
      <c r="G6" s="36"/>
    </row>
    <row r="7" spans="1:7" x14ac:dyDescent="0.3">
      <c r="A7" s="58" t="s">
        <v>79</v>
      </c>
      <c r="B7" s="58"/>
      <c r="C7" s="58"/>
      <c r="D7" s="58"/>
      <c r="E7" s="58"/>
      <c r="F7" s="58"/>
      <c r="G7" s="58"/>
    </row>
    <row r="8" spans="1:7" x14ac:dyDescent="0.3">
      <c r="B8" s="59" t="s">
        <v>80</v>
      </c>
      <c r="C8" s="60"/>
      <c r="D8" s="60"/>
      <c r="E8" s="60"/>
      <c r="F8" s="60"/>
      <c r="G8" s="60"/>
    </row>
    <row r="9" spans="1:7" x14ac:dyDescent="0.3">
      <c r="B9" s="45"/>
      <c r="C9" s="22"/>
      <c r="D9" s="22"/>
      <c r="E9" s="22"/>
      <c r="F9" s="22"/>
      <c r="G9" s="22"/>
    </row>
    <row r="10" spans="1:7" x14ac:dyDescent="0.3">
      <c r="B10" s="17" t="s">
        <v>0</v>
      </c>
    </row>
    <row r="11" spans="1:7" x14ac:dyDescent="0.3">
      <c r="B11" s="3" t="s">
        <v>1</v>
      </c>
      <c r="G11" s="8" t="s">
        <v>10</v>
      </c>
    </row>
    <row r="12" spans="1:7" x14ac:dyDescent="0.3">
      <c r="B12" s="57" t="s">
        <v>81</v>
      </c>
      <c r="C12" s="57" t="s">
        <v>82</v>
      </c>
      <c r="D12" s="57" t="s">
        <v>2</v>
      </c>
      <c r="E12" s="57" t="s">
        <v>3</v>
      </c>
      <c r="F12" s="57" t="s">
        <v>4</v>
      </c>
      <c r="G12" s="57"/>
    </row>
    <row r="13" spans="1:7" x14ac:dyDescent="0.3">
      <c r="B13" s="57"/>
      <c r="C13" s="57"/>
      <c r="D13" s="57"/>
      <c r="E13" s="57"/>
      <c r="F13" s="57" t="s">
        <v>5</v>
      </c>
      <c r="G13" s="57" t="s">
        <v>6</v>
      </c>
    </row>
    <row r="14" spans="1:7" x14ac:dyDescent="0.3">
      <c r="B14" s="57"/>
      <c r="C14" s="57"/>
      <c r="D14" s="57"/>
      <c r="E14" s="57"/>
      <c r="F14" s="57"/>
      <c r="G14" s="57"/>
    </row>
    <row r="15" spans="1:7" x14ac:dyDescent="0.3">
      <c r="B15" s="37">
        <v>1</v>
      </c>
      <c r="C15" s="37">
        <v>2</v>
      </c>
      <c r="D15" s="37">
        <v>3</v>
      </c>
      <c r="E15" s="37">
        <v>4</v>
      </c>
      <c r="F15" s="37">
        <v>5</v>
      </c>
      <c r="G15" s="37">
        <v>6</v>
      </c>
    </row>
    <row r="16" spans="1:7" s="3" customFormat="1" x14ac:dyDescent="0.3">
      <c r="B16" s="61" t="s">
        <v>83</v>
      </c>
      <c r="C16" s="62"/>
      <c r="D16" s="62"/>
      <c r="E16" s="62"/>
      <c r="F16" s="62"/>
      <c r="G16" s="63"/>
    </row>
    <row r="17" spans="2:7" s="3" customFormat="1" x14ac:dyDescent="0.3">
      <c r="B17" s="64">
        <v>200000</v>
      </c>
      <c r="C17" s="65" t="s">
        <v>84</v>
      </c>
      <c r="D17" s="66">
        <v>0</v>
      </c>
      <c r="E17" s="66">
        <v>0</v>
      </c>
      <c r="F17" s="66">
        <v>0</v>
      </c>
      <c r="G17" s="66">
        <v>0</v>
      </c>
    </row>
    <row r="18" spans="2:7" s="3" customFormat="1" ht="49.5" customHeight="1" x14ac:dyDescent="0.3">
      <c r="B18" s="64">
        <v>203000</v>
      </c>
      <c r="C18" s="65" t="s">
        <v>85</v>
      </c>
      <c r="D18" s="66">
        <v>0</v>
      </c>
      <c r="E18" s="66">
        <v>0</v>
      </c>
      <c r="F18" s="66">
        <v>0</v>
      </c>
      <c r="G18" s="66">
        <v>0</v>
      </c>
    </row>
    <row r="19" spans="2:7" s="3" customFormat="1" ht="42" customHeight="1" x14ac:dyDescent="0.3">
      <c r="B19" s="67">
        <v>203410</v>
      </c>
      <c r="C19" s="68" t="s">
        <v>86</v>
      </c>
      <c r="D19" s="69">
        <v>498096</v>
      </c>
      <c r="E19" s="69">
        <v>498096</v>
      </c>
      <c r="F19" s="69">
        <v>0</v>
      </c>
      <c r="G19" s="69">
        <v>0</v>
      </c>
    </row>
    <row r="20" spans="2:7" s="3" customFormat="1" ht="49.5" customHeight="1" x14ac:dyDescent="0.3">
      <c r="B20" s="67">
        <v>203420</v>
      </c>
      <c r="C20" s="68" t="s">
        <v>87</v>
      </c>
      <c r="D20" s="69">
        <v>-498096</v>
      </c>
      <c r="E20" s="69">
        <v>-498096</v>
      </c>
      <c r="F20" s="69">
        <v>0</v>
      </c>
      <c r="G20" s="69">
        <v>0</v>
      </c>
    </row>
    <row r="21" spans="2:7" s="3" customFormat="1" x14ac:dyDescent="0.3">
      <c r="B21" s="70" t="s">
        <v>7</v>
      </c>
      <c r="C21" s="65" t="s">
        <v>88</v>
      </c>
      <c r="D21" s="66">
        <v>0</v>
      </c>
      <c r="E21" s="66">
        <v>0</v>
      </c>
      <c r="F21" s="66">
        <v>0</v>
      </c>
      <c r="G21" s="66">
        <v>0</v>
      </c>
    </row>
    <row r="22" spans="2:7" s="3" customFormat="1" x14ac:dyDescent="0.3">
      <c r="B22" s="61" t="s">
        <v>89</v>
      </c>
      <c r="C22" s="62"/>
      <c r="D22" s="62"/>
      <c r="E22" s="62"/>
      <c r="F22" s="62"/>
      <c r="G22" s="63"/>
    </row>
    <row r="23" spans="2:7" s="3" customFormat="1" x14ac:dyDescent="0.3">
      <c r="B23" s="64">
        <v>600000</v>
      </c>
      <c r="C23" s="65" t="s">
        <v>90</v>
      </c>
      <c r="D23" s="66">
        <v>0</v>
      </c>
      <c r="E23" s="66">
        <v>0</v>
      </c>
      <c r="F23" s="66">
        <v>0</v>
      </c>
      <c r="G23" s="66">
        <v>0</v>
      </c>
    </row>
    <row r="24" spans="2:7" s="3" customFormat="1" ht="74.25" customHeight="1" x14ac:dyDescent="0.3">
      <c r="B24" s="64">
        <v>603000</v>
      </c>
      <c r="C24" s="65" t="s">
        <v>91</v>
      </c>
      <c r="D24" s="66">
        <v>0</v>
      </c>
      <c r="E24" s="66">
        <v>0</v>
      </c>
      <c r="F24" s="66">
        <v>0</v>
      </c>
      <c r="G24" s="66">
        <v>0</v>
      </c>
    </row>
    <row r="25" spans="2:7" s="3" customFormat="1" ht="63" customHeight="1" x14ac:dyDescent="0.3">
      <c r="B25" s="67">
        <v>603000</v>
      </c>
      <c r="C25" s="68" t="s">
        <v>91</v>
      </c>
      <c r="D25" s="69">
        <v>0</v>
      </c>
      <c r="E25" s="69">
        <v>0</v>
      </c>
      <c r="F25" s="69">
        <v>0</v>
      </c>
      <c r="G25" s="69">
        <v>0</v>
      </c>
    </row>
    <row r="26" spans="2:7" s="3" customFormat="1" ht="46.5" customHeight="1" x14ac:dyDescent="0.3">
      <c r="B26" s="70" t="s">
        <v>7</v>
      </c>
      <c r="C26" s="65" t="s">
        <v>88</v>
      </c>
      <c r="D26" s="66">
        <v>0</v>
      </c>
      <c r="E26" s="66">
        <v>0</v>
      </c>
      <c r="F26" s="66">
        <v>0</v>
      </c>
      <c r="G26" s="66">
        <v>0</v>
      </c>
    </row>
  </sheetData>
  <mergeCells count="14">
    <mergeCell ref="F13:F14"/>
    <mergeCell ref="G13:G14"/>
    <mergeCell ref="E3:G3"/>
    <mergeCell ref="E4:G4"/>
    <mergeCell ref="E5:G5"/>
    <mergeCell ref="A7:G7"/>
    <mergeCell ref="B8:G8"/>
    <mergeCell ref="B12:B14"/>
    <mergeCell ref="C12:C14"/>
    <mergeCell ref="D12:D14"/>
    <mergeCell ref="E12:E14"/>
    <mergeCell ref="F12:G12"/>
    <mergeCell ref="B16:G16"/>
    <mergeCell ref="B22:G22"/>
  </mergeCells>
  <pageMargins left="0.70866141732283472" right="0.70866141732283472" top="0.74803149606299213" bottom="0.74803149606299213" header="0.31496062992125984" footer="0.31496062992125984"/>
  <pageSetup paperSize="9" scale="51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додаток 3</vt:lpstr>
      <vt:lpstr>додаток 7</vt:lpstr>
      <vt:lpstr>додаток 2</vt:lpstr>
      <vt:lpstr>'додаток 3'!Заголовки_для_печати</vt:lpstr>
      <vt:lpstr>'додаток 3'!Область_печати</vt:lpstr>
      <vt:lpstr>'додаток 7'!Область_печати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2023-09-29T11:17:16Z</cp:lastPrinted>
  <dcterms:created xsi:type="dcterms:W3CDTF">2022-01-10T11:30:09Z</dcterms:created>
  <dcterms:modified xsi:type="dcterms:W3CDTF">2023-09-29T11:17:17Z</dcterms:modified>
</cp:coreProperties>
</file>