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9540" activeTab="2"/>
  </bookViews>
  <sheets>
    <sheet name="додаток 2" sheetId="5" r:id="rId1"/>
    <sheet name="додаток 3 " sheetId="6" r:id="rId2"/>
    <sheet name="додаток 5" sheetId="2" r:id="rId3"/>
  </sheets>
  <definedNames>
    <definedName name="_xlnm.Print_Area" localSheetId="1">'додаток 3 '!$A$1:$P$33</definedName>
  </definedNames>
  <calcPr calcId="144525"/>
</workbook>
</file>

<file path=xl/calcChain.xml><?xml version="1.0" encoding="utf-8"?>
<calcChain xmlns="http://schemas.openxmlformats.org/spreadsheetml/2006/main">
  <c r="P31" i="6" l="1"/>
  <c r="P30" i="6"/>
  <c r="P29" i="6"/>
  <c r="P28" i="6"/>
  <c r="P27" i="6"/>
  <c r="P26" i="6"/>
  <c r="P25" i="6"/>
  <c r="P24" i="6"/>
  <c r="P23" i="6"/>
  <c r="P22" i="6"/>
  <c r="P21" i="6"/>
  <c r="P20" i="6"/>
  <c r="P19" i="6"/>
  <c r="P18" i="6"/>
  <c r="P17" i="6"/>
  <c r="P16" i="6"/>
  <c r="C23" i="5"/>
  <c r="C22" i="5"/>
  <c r="C21" i="5"/>
  <c r="C20" i="5"/>
  <c r="C18" i="5"/>
  <c r="C17" i="5"/>
  <c r="C16" i="5"/>
  <c r="C15" i="5"/>
  <c r="E33" i="2" l="1"/>
  <c r="E31" i="2"/>
</calcChain>
</file>

<file path=xl/sharedStrings.xml><?xml version="1.0" encoding="utf-8"?>
<sst xmlns="http://schemas.openxmlformats.org/spreadsheetml/2006/main" count="153" uniqueCount="102">
  <si>
    <t>Додаток 3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</si>
  <si>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</si>
  <si>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</si>
  <si>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</si>
  <si>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</si>
  <si>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</si>
  <si>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</si>
  <si>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</si>
  <si>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</si>
  <si>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</si>
  <si>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</si>
  <si>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</si>
  <si>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</si>
  <si>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</si>
  <si>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</si>
  <si>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</si>
  <si>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Великосеверинівська сільська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</si>
  <si>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</si>
  <si>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</si>
  <si>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</si>
  <si>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</si>
  <si>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</si>
  <si>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0900000</t>
  </si>
  <si>
    <t>Служба у справах дітей</t>
  </si>
  <si>
    <t>0910000</t>
  </si>
  <si>
    <t>0910160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</si>
  <si>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</si>
  <si>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</si>
  <si>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3700000</t>
  </si>
  <si>
    <t>3710000</t>
  </si>
  <si>
    <t>3710160</t>
  </si>
  <si>
    <t>3718710</t>
  </si>
  <si>
    <t>0133</t>
  </si>
  <si>
    <t>8710</t>
  </si>
  <si>
    <t>Резервний фонд місцевого бюджету</t>
  </si>
  <si>
    <t>3719770</t>
  </si>
  <si>
    <t>0180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</si>
  <si>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</si>
  <si>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</si>
  <si>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</si>
  <si>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</si>
  <si>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</si>
  <si>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</si>
  <si>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>X</t>
  </si>
  <si>
    <t>УСЬОГО</t>
  </si>
  <si>
    <t>1150700000</t>
  </si>
  <si>
    <t>(код бюджету)</t>
  </si>
  <si>
    <t xml:space="preserve"> ЗМІНИ,</t>
  </si>
  <si>
    <t xml:space="preserve">що вносяться до розподілу видатків бюджету  Великосеверинівської сільської територіальної громади на 2023 рік ,                                                                                                                                                                                                                                           визначеного у додатку №3 до рішення Великосеверинівської сільської ради від 22 грудня 2022 року №1231 </t>
  </si>
  <si>
    <t xml:space="preserve">визначеного у додатку №3 до рішення Великосеверинівської сільської ради від 22 грудня 2022 року №1231 </t>
  </si>
  <si>
    <t xml:space="preserve">                                                       що вносяться до розподілу видатків бюджету  Великосеверинівської сільської територіальної громади на 2023 рік                    </t>
  </si>
  <si>
    <t>до рішення Великосеверинівської сільської ради</t>
  </si>
  <si>
    <t xml:space="preserve"> Додаток № 5</t>
  </si>
  <si>
    <t xml:space="preserve">ЗМІНИ </t>
  </si>
  <si>
    <t>до міжбюджетних трансфертів бюджету Великосеверинівської сільської територіальної громади на 2023 рік визначеного у додатку № 5 до рішення Великосеверинівської сільської ради від 22 грудня 2022 року № 1231</t>
  </si>
  <si>
    <t xml:space="preserve">      1. Показники міжбюджетних трансфертів з інших бюджетів</t>
  </si>
  <si>
    <t>(гривень)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</si>
  <si>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</si>
  <si>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</si>
  <si>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Усього</t>
  </si>
  <si>
    <t>І. Трансферти до загального фонду бюджету</t>
  </si>
  <si>
    <t>ІІ. Трансферти до спеціального фонду бюджету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</si>
  <si>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</si>
  <si>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</si>
  <si>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</si>
  <si>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</si>
  <si>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</si>
  <si>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</si>
  <si>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</si>
  <si>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із загального фонду бюджету</t>
  </si>
  <si>
    <t xml:space="preserve">Обласному бюджету на придбання спеціальної комунальної техніки </t>
  </si>
  <si>
    <t>Додаток 2</t>
  </si>
  <si>
    <t>Код</t>
  </si>
  <si>
    <t>Найменування згідно з Класифікацією фінансування бюджету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</si>
  <si>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</si>
  <si>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</si>
  <si>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</si>
  <si>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</si>
  <si>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</si>
  <si>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</si>
  <si>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</si>
  <si>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</si>
  <si>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від 22.12.2023 р. № 1422 ( зі змінами)</t>
  </si>
  <si>
    <t>від 22.12.2023 року   № 1422   (із змінами)</t>
  </si>
  <si>
    <t xml:space="preserve">до рішення Великосеверинівської сільської ради            </t>
  </si>
  <si>
    <t>ЗМІНИ</t>
  </si>
  <si>
    <t xml:space="preserve">що вносяться до розподілу видатків бюджету Великосеверинівської сільської територіальної громади на 2023 рік </t>
  </si>
  <si>
    <t>визначеного у додатку 3 до рішення Великосеверинівської сільської ради від 22 грудня 2022 року № 1231</t>
  </si>
  <si>
    <t>11507000000</t>
  </si>
  <si>
    <t>від 22.12.2023 року № 1422 ( зі змінами)</t>
  </si>
  <si>
    <t>0600000</t>
  </si>
  <si>
    <t>Відділ освіти, молоді та спорту, культури та туризму Великосеверинівської сільської ради</t>
  </si>
  <si>
    <t>0610000</t>
  </si>
  <si>
    <t>0614030</t>
  </si>
  <si>
    <t>4030</t>
  </si>
  <si>
    <t>0824</t>
  </si>
  <si>
    <t>Забезпечення діяльності бібліотек</t>
  </si>
  <si>
    <t>Орган у справах дітей</t>
  </si>
  <si>
    <t>Фінвід Великосеверинівської с/р</t>
  </si>
  <si>
    <t>Секретар сільської ради</t>
  </si>
  <si>
    <t>Ганна Коломієць</t>
  </si>
  <si>
    <t xml:space="preserve">Державному бюджету на підтримку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</si>
</sst>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#,&quot;-&quot;"/>
  </numFmts>
  <fonts count="1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u/>
      <sz val="9"/>
      <name val="Times New Roman"/>
      <family val="1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2" fillId="0" borderId="0"/>
  </cellStyleXfs>
  <cellXfs count="86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0" xfId="0" applyAlignment="1"/>
    <xf numFmtId="0" fontId="1" fillId="2" borderId="2" xfId="0" quotePrefix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0" fontId="0" fillId="2" borderId="2" xfId="0" quotePrefix="1" applyFill="1" applyBorder="1" applyAlignment="1">
      <alignment horizontal="center" vertical="center" wrapText="1"/>
    </xf>
    <xf numFmtId="4" fontId="0" fillId="2" borderId="2" xfId="0" quotePrefix="1" applyNumberFormat="1" applyFill="1" applyBorder="1" applyAlignment="1">
      <alignment horizontal="center" vertical="center" wrapText="1"/>
    </xf>
    <xf numFmtId="4" fontId="0" fillId="2" borderId="2" xfId="0" quotePrefix="1" applyNumberFormat="1" applyFill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0" fontId="3" fillId="0" borderId="0" xfId="0" applyFont="1" applyFill="1"/>
    <xf numFmtId="0" fontId="3" fillId="0" borderId="0" xfId="0" applyFont="1" applyFill="1" applyAlignment="1"/>
    <xf numFmtId="0" fontId="4" fillId="0" borderId="0" xfId="0" applyFont="1" applyFill="1" applyAlignment="1"/>
    <xf numFmtId="0" fontId="4" fillId="0" borderId="0" xfId="0" applyFont="1" applyFill="1"/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Continuous" vertical="center"/>
    </xf>
    <xf numFmtId="164" fontId="8" fillId="0" borderId="4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centerContinuous" vertical="center"/>
    </xf>
    <xf numFmtId="164" fontId="8" fillId="0" borderId="4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7" fillId="0" borderId="2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Continuous" vertical="center"/>
    </xf>
    <xf numFmtId="0" fontId="9" fillId="0" borderId="2" xfId="0" applyFont="1" applyFill="1" applyBorder="1" applyAlignment="1">
      <alignment horizontal="centerContinuous" vertical="center" wrapText="1"/>
    </xf>
    <xf numFmtId="49" fontId="7" fillId="0" borderId="7" xfId="0" applyNumberFormat="1" applyFont="1" applyFill="1" applyBorder="1" applyAlignment="1">
      <alignment horizontal="center" vertical="center" wrapText="1" readingOrder="1"/>
    </xf>
    <xf numFmtId="0" fontId="10" fillId="0" borderId="2" xfId="0" applyFont="1" applyFill="1" applyBorder="1" applyAlignment="1">
      <alignment horizontal="centerContinuous" vertical="center" wrapText="1"/>
    </xf>
    <xf numFmtId="49" fontId="7" fillId="0" borderId="2" xfId="0" applyNumberFormat="1" applyFont="1" applyFill="1" applyBorder="1" applyAlignment="1">
      <alignment horizontal="center" vertical="center" wrapText="1" readingOrder="1"/>
    </xf>
    <xf numFmtId="4" fontId="7" fillId="0" borderId="2" xfId="0" applyNumberFormat="1" applyFont="1" applyFill="1" applyBorder="1" applyAlignment="1">
      <alignment horizontal="center" vertical="center" wrapText="1" readingOrder="1"/>
    </xf>
    <xf numFmtId="0" fontId="7" fillId="0" borderId="3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 readingOrder="1"/>
    </xf>
    <xf numFmtId="0" fontId="11" fillId="0" borderId="0" xfId="1" applyFill="1"/>
    <xf numFmtId="0" fontId="14" fillId="0" borderId="0" xfId="1" applyFont="1" applyFill="1"/>
    <xf numFmtId="0" fontId="16" fillId="0" borderId="0" xfId="2" quotePrefix="1" applyFont="1" applyFill="1" applyAlignment="1">
      <alignment horizontal="center"/>
    </xf>
    <xf numFmtId="0" fontId="17" fillId="0" borderId="0" xfId="1" applyFont="1" applyFill="1"/>
    <xf numFmtId="0" fontId="11" fillId="0" borderId="0" xfId="1" applyFill="1" applyAlignment="1">
      <alignment horizontal="right"/>
    </xf>
    <xf numFmtId="0" fontId="15" fillId="0" borderId="0" xfId="2" applyFont="1" applyFill="1" applyAlignment="1">
      <alignment horizontal="left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0" xfId="2" applyFont="1" applyFill="1" applyAlignment="1">
      <alignment horizontal="left"/>
    </xf>
    <xf numFmtId="0" fontId="15" fillId="0" borderId="0" xfId="2" applyFont="1" applyFill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 wrapText="1" readingOrder="1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 readingOrder="1"/>
    </xf>
    <xf numFmtId="0" fontId="6" fillId="0" borderId="0" xfId="0" quotePrefix="1" applyFont="1" applyFill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0" fillId="2" borderId="8" xfId="0" applyFill="1" applyBorder="1" applyAlignment="1"/>
    <xf numFmtId="0" fontId="0" fillId="2" borderId="4" xfId="0" applyFill="1" applyBorder="1" applyAlignment="1"/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opLeftCell="A7" workbookViewId="0">
      <selection activeCell="A6" sqref="A6:Q6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  <col min="7" max="7" width="10.85546875" customWidth="1"/>
  </cols>
  <sheetData>
    <row r="1" spans="1:17" s="48" customFormat="1" x14ac:dyDescent="0.2">
      <c r="D1" s="48" t="s">
        <v>71</v>
      </c>
    </row>
    <row r="2" spans="1:17" s="48" customFormat="1" x14ac:dyDescent="0.2">
      <c r="D2" s="56" t="s">
        <v>84</v>
      </c>
      <c r="E2" s="56"/>
      <c r="F2" s="56"/>
    </row>
    <row r="3" spans="1:17" s="48" customFormat="1" x14ac:dyDescent="0.2">
      <c r="D3" s="56" t="s">
        <v>89</v>
      </c>
      <c r="E3" s="56"/>
      <c r="F3" s="56"/>
    </row>
    <row r="4" spans="1:17" s="48" customFormat="1" x14ac:dyDescent="0.2"/>
    <row r="5" spans="1:17" s="48" customFormat="1" x14ac:dyDescent="0.2">
      <c r="C5" s="49" t="s">
        <v>85</v>
      </c>
    </row>
    <row r="6" spans="1:17" s="48" customFormat="1" ht="16.5" customHeight="1" x14ac:dyDescent="0.2">
      <c r="A6" s="57" t="s">
        <v>86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17" s="48" customFormat="1" ht="15" customHeight="1" x14ac:dyDescent="0.2">
      <c r="A7" s="57" t="s">
        <v>87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  <row r="8" spans="1:17" s="48" customFormat="1" ht="25.5" customHeight="1" x14ac:dyDescent="0.2">
      <c r="A8" s="50" t="s">
        <v>88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</row>
    <row r="9" spans="1:17" s="48" customFormat="1" x14ac:dyDescent="0.2">
      <c r="A9" s="51" t="s">
        <v>46</v>
      </c>
      <c r="F9" s="52" t="s">
        <v>56</v>
      </c>
    </row>
    <row r="10" spans="1:17" x14ac:dyDescent="0.2">
      <c r="A10" s="61" t="s">
        <v>72</v>
      </c>
      <c r="B10" s="61" t="s">
        <v>73</v>
      </c>
      <c r="C10" s="61" t="s">
        <v>59</v>
      </c>
      <c r="D10" s="61" t="s">
        <v>5</v>
      </c>
      <c r="E10" s="61" t="s">
        <v>12</v>
      </c>
      <c r="F10" s="61"/>
    </row>
    <row r="11" spans="1:17" x14ac:dyDescent="0.2">
      <c r="A11" s="61"/>
      <c r="B11" s="61"/>
      <c r="C11" s="61"/>
      <c r="D11" s="61"/>
      <c r="E11" s="61" t="s">
        <v>6</v>
      </c>
      <c r="F11" s="61" t="s">
        <v>13</v>
      </c>
    </row>
    <row r="12" spans="1:17" x14ac:dyDescent="0.2">
      <c r="A12" s="61"/>
      <c r="B12" s="61"/>
      <c r="C12" s="61"/>
      <c r="D12" s="61"/>
      <c r="E12" s="61"/>
      <c r="F12" s="61"/>
    </row>
    <row r="13" spans="1:17" x14ac:dyDescent="0.2">
      <c r="A13" s="54">
        <v>1</v>
      </c>
      <c r="B13" s="54">
        <v>2</v>
      </c>
      <c r="C13" s="54">
        <v>3</v>
      </c>
      <c r="D13" s="54">
        <v>4</v>
      </c>
      <c r="E13" s="54">
        <v>5</v>
      </c>
      <c r="F13" s="54">
        <v>6</v>
      </c>
    </row>
    <row r="14" spans="1:17" ht="21" customHeight="1" x14ac:dyDescent="0.2">
      <c r="A14" s="76" t="s">
        <v>74</v>
      </c>
      <c r="B14" s="77"/>
      <c r="C14" s="77"/>
      <c r="D14" s="77"/>
      <c r="E14" s="77"/>
      <c r="F14" s="78"/>
    </row>
    <row r="15" spans="1:17" x14ac:dyDescent="0.2">
      <c r="A15" s="79">
        <v>200000</v>
      </c>
      <c r="B15" s="80" t="s">
        <v>75</v>
      </c>
      <c r="C15" s="81">
        <f>D15+E15</f>
        <v>0</v>
      </c>
      <c r="D15" s="81">
        <v>-115816</v>
      </c>
      <c r="E15" s="81">
        <v>115816</v>
      </c>
      <c r="F15" s="81">
        <v>115816</v>
      </c>
    </row>
    <row r="16" spans="1:17" ht="25.5" x14ac:dyDescent="0.2">
      <c r="A16" s="79">
        <v>208000</v>
      </c>
      <c r="B16" s="80" t="s">
        <v>76</v>
      </c>
      <c r="C16" s="81">
        <f>D16+E16</f>
        <v>0</v>
      </c>
      <c r="D16" s="81">
        <v>-115816</v>
      </c>
      <c r="E16" s="81">
        <v>115816</v>
      </c>
      <c r="F16" s="81">
        <v>115816</v>
      </c>
    </row>
    <row r="17" spans="1:6" ht="38.25" x14ac:dyDescent="0.2">
      <c r="A17" s="82">
        <v>208400</v>
      </c>
      <c r="B17" s="83" t="s">
        <v>77</v>
      </c>
      <c r="C17" s="84">
        <f>D17+E17</f>
        <v>0</v>
      </c>
      <c r="D17" s="84">
        <v>-115816</v>
      </c>
      <c r="E17" s="84">
        <v>115816</v>
      </c>
      <c r="F17" s="84">
        <v>115816</v>
      </c>
    </row>
    <row r="18" spans="1:6" x14ac:dyDescent="0.2">
      <c r="A18" s="85" t="s">
        <v>43</v>
      </c>
      <c r="B18" s="80" t="s">
        <v>78</v>
      </c>
      <c r="C18" s="81">
        <f>D18+E18</f>
        <v>0</v>
      </c>
      <c r="D18" s="81">
        <v>-115816</v>
      </c>
      <c r="E18" s="81">
        <v>115816</v>
      </c>
      <c r="F18" s="81">
        <v>115816</v>
      </c>
    </row>
    <row r="19" spans="1:6" ht="21" customHeight="1" x14ac:dyDescent="0.2">
      <c r="A19" s="76" t="s">
        <v>79</v>
      </c>
      <c r="B19" s="77"/>
      <c r="C19" s="77"/>
      <c r="D19" s="77"/>
      <c r="E19" s="77"/>
      <c r="F19" s="78"/>
    </row>
    <row r="20" spans="1:6" x14ac:dyDescent="0.2">
      <c r="A20" s="79">
        <v>600000</v>
      </c>
      <c r="B20" s="80" t="s">
        <v>80</v>
      </c>
      <c r="C20" s="81">
        <f>D20+E20</f>
        <v>0</v>
      </c>
      <c r="D20" s="81">
        <v>-115816</v>
      </c>
      <c r="E20" s="81">
        <v>115816</v>
      </c>
      <c r="F20" s="81">
        <v>115816</v>
      </c>
    </row>
    <row r="21" spans="1:6" x14ac:dyDescent="0.2">
      <c r="A21" s="79">
        <v>602000</v>
      </c>
      <c r="B21" s="80" t="s">
        <v>81</v>
      </c>
      <c r="C21" s="81">
        <f>D21+E21</f>
        <v>0</v>
      </c>
      <c r="D21" s="81">
        <v>-115816</v>
      </c>
      <c r="E21" s="81">
        <v>115816</v>
      </c>
      <c r="F21" s="81">
        <v>115816</v>
      </c>
    </row>
    <row r="22" spans="1:6" ht="38.25" x14ac:dyDescent="0.2">
      <c r="A22" s="82">
        <v>602400</v>
      </c>
      <c r="B22" s="83" t="s">
        <v>77</v>
      </c>
      <c r="C22" s="84">
        <f>D22+E22</f>
        <v>0</v>
      </c>
      <c r="D22" s="84">
        <v>-115816</v>
      </c>
      <c r="E22" s="84">
        <v>115816</v>
      </c>
      <c r="F22" s="84">
        <v>115816</v>
      </c>
    </row>
    <row r="23" spans="1:6" x14ac:dyDescent="0.2">
      <c r="A23" s="85" t="s">
        <v>43</v>
      </c>
      <c r="B23" s="80" t="s">
        <v>78</v>
      </c>
      <c r="C23" s="81">
        <f>D23+E23</f>
        <v>0</v>
      </c>
      <c r="D23" s="81">
        <v>-115816</v>
      </c>
      <c r="E23" s="81">
        <v>115816</v>
      </c>
      <c r="F23" s="81">
        <v>115816</v>
      </c>
    </row>
    <row r="26" spans="1:6" x14ac:dyDescent="0.2">
      <c r="B26" s="2"/>
      <c r="E26" s="2"/>
    </row>
  </sheetData>
  <mergeCells count="13">
    <mergeCell ref="F11:F12"/>
    <mergeCell ref="A14:F14"/>
    <mergeCell ref="A19:F19"/>
    <mergeCell ref="D2:F2"/>
    <mergeCell ref="D3:F3"/>
    <mergeCell ref="A6:Q6"/>
    <mergeCell ref="A7:Q7"/>
    <mergeCell ref="A10:A12"/>
    <mergeCell ref="B10:B12"/>
    <mergeCell ref="C10:C12"/>
    <mergeCell ref="D10:D12"/>
    <mergeCell ref="E10:F10"/>
    <mergeCell ref="E11:E12"/>
  </mergeCells>
  <pageMargins left="0.53" right="0.17" top="0.39370078740157483" bottom="0.39370078740157483" header="0" footer="0"/>
  <pageSetup paperSize="9" scale="90" fitToHeight="50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view="pageBreakPreview" zoomScale="60" zoomScaleNormal="100" workbookViewId="0">
      <selection activeCell="F21" sqref="F21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0</v>
      </c>
    </row>
    <row r="2" spans="1:16" x14ac:dyDescent="0.2">
      <c r="M2" t="s">
        <v>51</v>
      </c>
    </row>
    <row r="3" spans="1:16" x14ac:dyDescent="0.2">
      <c r="M3" t="s">
        <v>82</v>
      </c>
    </row>
    <row r="5" spans="1:16" x14ac:dyDescent="0.2">
      <c r="A5" s="58" t="s">
        <v>47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1:16" x14ac:dyDescent="0.2">
      <c r="B6" s="5"/>
      <c r="C6" s="5"/>
      <c r="D6" s="58" t="s">
        <v>50</v>
      </c>
      <c r="E6" s="58"/>
      <c r="F6" s="58"/>
      <c r="G6" s="58"/>
      <c r="H6" s="58"/>
      <c r="I6" s="58"/>
      <c r="J6" s="58"/>
      <c r="K6" s="5"/>
      <c r="L6" s="5"/>
      <c r="M6" s="5"/>
      <c r="N6" s="5"/>
      <c r="O6" s="5"/>
      <c r="P6" s="5"/>
    </row>
    <row r="7" spans="1:16" x14ac:dyDescent="0.2">
      <c r="D7" s="58" t="s">
        <v>49</v>
      </c>
      <c r="E7" s="58"/>
      <c r="F7" s="58"/>
      <c r="G7" s="58"/>
      <c r="H7" s="58"/>
      <c r="I7" s="58"/>
      <c r="J7" s="58"/>
      <c r="K7" s="58"/>
    </row>
    <row r="8" spans="1:16" x14ac:dyDescent="0.2">
      <c r="A8" s="4" t="s">
        <v>45</v>
      </c>
      <c r="B8" s="55" t="s">
        <v>42</v>
      </c>
      <c r="C8" s="55" t="s">
        <v>42</v>
      </c>
      <c r="D8" s="55"/>
      <c r="E8" s="55" t="s">
        <v>48</v>
      </c>
      <c r="F8" s="55"/>
      <c r="G8" s="55"/>
      <c r="H8" s="55"/>
      <c r="I8" s="55" t="s">
        <v>42</v>
      </c>
      <c r="J8" s="55"/>
      <c r="K8" s="55"/>
      <c r="L8" s="55"/>
      <c r="M8" s="55"/>
      <c r="N8" s="55"/>
      <c r="O8" s="55"/>
      <c r="P8" s="55"/>
    </row>
    <row r="9" spans="1:16" x14ac:dyDescent="0.2">
      <c r="A9" s="3" t="s">
        <v>46</v>
      </c>
      <c r="L9" t="s">
        <v>42</v>
      </c>
      <c r="P9" s="1" t="s">
        <v>56</v>
      </c>
    </row>
    <row r="10" spans="1:16" x14ac:dyDescent="0.2">
      <c r="M10" t="s">
        <v>42</v>
      </c>
    </row>
    <row r="11" spans="1:16" x14ac:dyDescent="0.2">
      <c r="A11" s="60" t="s">
        <v>1</v>
      </c>
      <c r="B11" s="60" t="s">
        <v>2</v>
      </c>
      <c r="C11" s="60" t="s">
        <v>3</v>
      </c>
      <c r="D11" s="61" t="s">
        <v>4</v>
      </c>
      <c r="E11" s="61" t="s">
        <v>5</v>
      </c>
      <c r="F11" s="61"/>
      <c r="G11" s="61"/>
      <c r="H11" s="61"/>
      <c r="I11" s="61"/>
      <c r="J11" s="61" t="s">
        <v>12</v>
      </c>
      <c r="K11" s="61"/>
      <c r="L11" s="61"/>
      <c r="M11" s="61"/>
      <c r="N11" s="61"/>
      <c r="O11" s="61"/>
      <c r="P11" s="61" t="s">
        <v>14</v>
      </c>
    </row>
    <row r="12" spans="1:16" x14ac:dyDescent="0.2">
      <c r="A12" s="61"/>
      <c r="B12" s="61"/>
      <c r="C12" s="61"/>
      <c r="D12" s="61"/>
      <c r="E12" s="61" t="s">
        <v>6</v>
      </c>
      <c r="F12" s="61" t="s">
        <v>7</v>
      </c>
      <c r="G12" s="61" t="s">
        <v>8</v>
      </c>
      <c r="H12" s="61"/>
      <c r="I12" s="61" t="s">
        <v>11</v>
      </c>
      <c r="J12" s="61" t="s">
        <v>6</v>
      </c>
      <c r="K12" s="61" t="s">
        <v>13</v>
      </c>
      <c r="L12" s="61" t="s">
        <v>7</v>
      </c>
      <c r="M12" s="61" t="s">
        <v>8</v>
      </c>
      <c r="N12" s="61"/>
      <c r="O12" s="61" t="s">
        <v>11</v>
      </c>
      <c r="P12" s="61"/>
    </row>
    <row r="13" spans="1:16" x14ac:dyDescent="0.2">
      <c r="A13" s="61"/>
      <c r="B13" s="61"/>
      <c r="C13" s="61"/>
      <c r="D13" s="61"/>
      <c r="E13" s="61"/>
      <c r="F13" s="61"/>
      <c r="G13" s="61" t="s">
        <v>9</v>
      </c>
      <c r="H13" s="61" t="s">
        <v>10</v>
      </c>
      <c r="I13" s="61"/>
      <c r="J13" s="61"/>
      <c r="K13" s="61"/>
      <c r="L13" s="61"/>
      <c r="M13" s="61" t="s">
        <v>9</v>
      </c>
      <c r="N13" s="61" t="s">
        <v>10</v>
      </c>
      <c r="O13" s="61"/>
      <c r="P13" s="61"/>
    </row>
    <row r="14" spans="1:16" ht="44.25" customHeight="1" x14ac:dyDescent="0.2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</row>
    <row r="15" spans="1:16" x14ac:dyDescent="0.2">
      <c r="A15" s="54">
        <v>1</v>
      </c>
      <c r="B15" s="54">
        <v>2</v>
      </c>
      <c r="C15" s="54">
        <v>3</v>
      </c>
      <c r="D15" s="54">
        <v>4</v>
      </c>
      <c r="E15" s="54">
        <v>5</v>
      </c>
      <c r="F15" s="54">
        <v>6</v>
      </c>
      <c r="G15" s="54">
        <v>7</v>
      </c>
      <c r="H15" s="54">
        <v>8</v>
      </c>
      <c r="I15" s="54">
        <v>9</v>
      </c>
      <c r="J15" s="54">
        <v>10</v>
      </c>
      <c r="K15" s="54">
        <v>11</v>
      </c>
      <c r="L15" s="54">
        <v>12</v>
      </c>
      <c r="M15" s="54">
        <v>13</v>
      </c>
      <c r="N15" s="54">
        <v>14</v>
      </c>
      <c r="O15" s="54">
        <v>15</v>
      </c>
      <c r="P15" s="54">
        <v>16</v>
      </c>
    </row>
    <row r="16" spans="1:16" x14ac:dyDescent="0.2">
      <c r="A16" s="6" t="s">
        <v>15</v>
      </c>
      <c r="B16" s="7"/>
      <c r="C16" s="8"/>
      <c r="D16" s="9" t="s">
        <v>16</v>
      </c>
      <c r="E16" s="10">
        <v>-11100</v>
      </c>
      <c r="F16" s="10">
        <v>-11100</v>
      </c>
      <c r="G16" s="10">
        <v>-9100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f t="shared" ref="P16:P31" si="0">E16+J16</f>
        <v>-11100</v>
      </c>
    </row>
    <row r="17" spans="1:16" x14ac:dyDescent="0.2">
      <c r="A17" s="6" t="s">
        <v>17</v>
      </c>
      <c r="B17" s="7"/>
      <c r="C17" s="8"/>
      <c r="D17" s="9" t="s">
        <v>16</v>
      </c>
      <c r="E17" s="10">
        <v>-11100</v>
      </c>
      <c r="F17" s="10">
        <v>-11100</v>
      </c>
      <c r="G17" s="10">
        <v>-9100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f t="shared" si="0"/>
        <v>-11100</v>
      </c>
    </row>
    <row r="18" spans="1:16" ht="63.75" x14ac:dyDescent="0.2">
      <c r="A18" s="11" t="s">
        <v>18</v>
      </c>
      <c r="B18" s="11" t="s">
        <v>20</v>
      </c>
      <c r="C18" s="12" t="s">
        <v>19</v>
      </c>
      <c r="D18" s="13" t="s">
        <v>21</v>
      </c>
      <c r="E18" s="14">
        <v>-11100</v>
      </c>
      <c r="F18" s="14">
        <v>-11100</v>
      </c>
      <c r="G18" s="14">
        <v>-9100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f t="shared" si="0"/>
        <v>-11100</v>
      </c>
    </row>
    <row r="19" spans="1:16" ht="25.5" x14ac:dyDescent="0.2">
      <c r="A19" s="6" t="s">
        <v>90</v>
      </c>
      <c r="B19" s="7"/>
      <c r="C19" s="8"/>
      <c r="D19" s="9" t="s">
        <v>91</v>
      </c>
      <c r="E19" s="10">
        <v>-15816</v>
      </c>
      <c r="F19" s="10">
        <v>-15816</v>
      </c>
      <c r="G19" s="10">
        <v>0</v>
      </c>
      <c r="H19" s="10">
        <v>0</v>
      </c>
      <c r="I19" s="10">
        <v>0</v>
      </c>
      <c r="J19" s="10">
        <v>15816</v>
      </c>
      <c r="K19" s="10">
        <v>15816</v>
      </c>
      <c r="L19" s="10">
        <v>0</v>
      </c>
      <c r="M19" s="10">
        <v>0</v>
      </c>
      <c r="N19" s="10">
        <v>0</v>
      </c>
      <c r="O19" s="10">
        <v>15816</v>
      </c>
      <c r="P19" s="10">
        <f t="shared" si="0"/>
        <v>0</v>
      </c>
    </row>
    <row r="20" spans="1:16" ht="25.5" x14ac:dyDescent="0.2">
      <c r="A20" s="6" t="s">
        <v>92</v>
      </c>
      <c r="B20" s="7"/>
      <c r="C20" s="8"/>
      <c r="D20" s="9" t="s">
        <v>91</v>
      </c>
      <c r="E20" s="10">
        <v>-15816</v>
      </c>
      <c r="F20" s="10">
        <v>-15816</v>
      </c>
      <c r="G20" s="10">
        <v>0</v>
      </c>
      <c r="H20" s="10">
        <v>0</v>
      </c>
      <c r="I20" s="10">
        <v>0</v>
      </c>
      <c r="J20" s="10">
        <v>15816</v>
      </c>
      <c r="K20" s="10">
        <v>15816</v>
      </c>
      <c r="L20" s="10">
        <v>0</v>
      </c>
      <c r="M20" s="10">
        <v>0</v>
      </c>
      <c r="N20" s="10">
        <v>0</v>
      </c>
      <c r="O20" s="10">
        <v>15816</v>
      </c>
      <c r="P20" s="10">
        <f t="shared" si="0"/>
        <v>0</v>
      </c>
    </row>
    <row r="21" spans="1:16" x14ac:dyDescent="0.2">
      <c r="A21" s="11" t="s">
        <v>93</v>
      </c>
      <c r="B21" s="11" t="s">
        <v>94</v>
      </c>
      <c r="C21" s="12" t="s">
        <v>95</v>
      </c>
      <c r="D21" s="13" t="s">
        <v>96</v>
      </c>
      <c r="E21" s="14">
        <v>-15816</v>
      </c>
      <c r="F21" s="14">
        <v>-15816</v>
      </c>
      <c r="G21" s="14">
        <v>0</v>
      </c>
      <c r="H21" s="14">
        <v>0</v>
      </c>
      <c r="I21" s="14">
        <v>0</v>
      </c>
      <c r="J21" s="14">
        <v>15816</v>
      </c>
      <c r="K21" s="14">
        <v>15816</v>
      </c>
      <c r="L21" s="14">
        <v>0</v>
      </c>
      <c r="M21" s="14">
        <v>0</v>
      </c>
      <c r="N21" s="14">
        <v>0</v>
      </c>
      <c r="O21" s="14">
        <v>15816</v>
      </c>
      <c r="P21" s="14">
        <f t="shared" si="0"/>
        <v>0</v>
      </c>
    </row>
    <row r="22" spans="1:16" x14ac:dyDescent="0.2">
      <c r="A22" s="6" t="s">
        <v>22</v>
      </c>
      <c r="B22" s="7"/>
      <c r="C22" s="8"/>
      <c r="D22" s="9" t="s">
        <v>23</v>
      </c>
      <c r="E22" s="10">
        <v>0</v>
      </c>
      <c r="F22" s="10">
        <v>0</v>
      </c>
      <c r="G22" s="10">
        <v>4306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f t="shared" si="0"/>
        <v>0</v>
      </c>
    </row>
    <row r="23" spans="1:16" x14ac:dyDescent="0.2">
      <c r="A23" s="6" t="s">
        <v>24</v>
      </c>
      <c r="B23" s="7"/>
      <c r="C23" s="8"/>
      <c r="D23" s="9" t="s">
        <v>97</v>
      </c>
      <c r="E23" s="10">
        <v>0</v>
      </c>
      <c r="F23" s="10">
        <v>0</v>
      </c>
      <c r="G23" s="10">
        <v>4306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f t="shared" si="0"/>
        <v>0</v>
      </c>
    </row>
    <row r="24" spans="1:16" ht="38.25" x14ac:dyDescent="0.2">
      <c r="A24" s="11" t="s">
        <v>25</v>
      </c>
      <c r="B24" s="11" t="s">
        <v>26</v>
      </c>
      <c r="C24" s="12" t="s">
        <v>19</v>
      </c>
      <c r="D24" s="13" t="s">
        <v>27</v>
      </c>
      <c r="E24" s="14">
        <v>0</v>
      </c>
      <c r="F24" s="14">
        <v>0</v>
      </c>
      <c r="G24" s="14">
        <v>4306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f t="shared" si="0"/>
        <v>0</v>
      </c>
    </row>
    <row r="25" spans="1:16" x14ac:dyDescent="0.2">
      <c r="A25" s="6" t="s">
        <v>28</v>
      </c>
      <c r="B25" s="7"/>
      <c r="C25" s="8"/>
      <c r="D25" s="9" t="s">
        <v>98</v>
      </c>
      <c r="E25" s="10">
        <v>-88900</v>
      </c>
      <c r="F25" s="10">
        <v>11100</v>
      </c>
      <c r="G25" s="10">
        <v>9100</v>
      </c>
      <c r="H25" s="10">
        <v>0</v>
      </c>
      <c r="I25" s="10">
        <v>0</v>
      </c>
      <c r="J25" s="10">
        <v>100000</v>
      </c>
      <c r="K25" s="10">
        <v>100000</v>
      </c>
      <c r="L25" s="10">
        <v>0</v>
      </c>
      <c r="M25" s="10">
        <v>0</v>
      </c>
      <c r="N25" s="10">
        <v>0</v>
      </c>
      <c r="O25" s="10">
        <v>100000</v>
      </c>
      <c r="P25" s="10">
        <f t="shared" si="0"/>
        <v>11100</v>
      </c>
    </row>
    <row r="26" spans="1:16" x14ac:dyDescent="0.2">
      <c r="A26" s="6" t="s">
        <v>29</v>
      </c>
      <c r="B26" s="7"/>
      <c r="C26" s="8"/>
      <c r="D26" s="9" t="s">
        <v>98</v>
      </c>
      <c r="E26" s="10">
        <v>-88900</v>
      </c>
      <c r="F26" s="10">
        <v>11100</v>
      </c>
      <c r="G26" s="10">
        <v>9100</v>
      </c>
      <c r="H26" s="10">
        <v>0</v>
      </c>
      <c r="I26" s="10">
        <v>0</v>
      </c>
      <c r="J26" s="10">
        <v>100000</v>
      </c>
      <c r="K26" s="10">
        <v>100000</v>
      </c>
      <c r="L26" s="10">
        <v>0</v>
      </c>
      <c r="M26" s="10">
        <v>0</v>
      </c>
      <c r="N26" s="10">
        <v>0</v>
      </c>
      <c r="O26" s="10">
        <v>100000</v>
      </c>
      <c r="P26" s="10">
        <f t="shared" si="0"/>
        <v>11100</v>
      </c>
    </row>
    <row r="27" spans="1:16" ht="38.25" x14ac:dyDescent="0.2">
      <c r="A27" s="11" t="s">
        <v>30</v>
      </c>
      <c r="B27" s="11" t="s">
        <v>26</v>
      </c>
      <c r="C27" s="12" t="s">
        <v>19</v>
      </c>
      <c r="D27" s="13" t="s">
        <v>27</v>
      </c>
      <c r="E27" s="14">
        <v>11100</v>
      </c>
      <c r="F27" s="14">
        <v>11100</v>
      </c>
      <c r="G27" s="14">
        <v>9100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f t="shared" si="0"/>
        <v>11100</v>
      </c>
    </row>
    <row r="28" spans="1:16" x14ac:dyDescent="0.2">
      <c r="A28" s="11" t="s">
        <v>31</v>
      </c>
      <c r="B28" s="11" t="s">
        <v>33</v>
      </c>
      <c r="C28" s="12" t="s">
        <v>32</v>
      </c>
      <c r="D28" s="13" t="s">
        <v>34</v>
      </c>
      <c r="E28" s="14">
        <v>-100000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f t="shared" si="0"/>
        <v>-100000</v>
      </c>
    </row>
    <row r="29" spans="1:16" x14ac:dyDescent="0.2">
      <c r="A29" s="11" t="s">
        <v>35</v>
      </c>
      <c r="B29" s="11" t="s">
        <v>37</v>
      </c>
      <c r="C29" s="12" t="s">
        <v>36</v>
      </c>
      <c r="D29" s="13" t="s">
        <v>38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300000</v>
      </c>
      <c r="K29" s="14">
        <v>300000</v>
      </c>
      <c r="L29" s="14">
        <v>0</v>
      </c>
      <c r="M29" s="14">
        <v>0</v>
      </c>
      <c r="N29" s="14">
        <v>0</v>
      </c>
      <c r="O29" s="14">
        <v>300000</v>
      </c>
      <c r="P29" s="14">
        <f t="shared" si="0"/>
        <v>300000</v>
      </c>
    </row>
    <row r="30" spans="1:16" ht="38.25" x14ac:dyDescent="0.2">
      <c r="A30" s="11" t="s">
        <v>39</v>
      </c>
      <c r="B30" s="11" t="s">
        <v>40</v>
      </c>
      <c r="C30" s="12" t="s">
        <v>36</v>
      </c>
      <c r="D30" s="13" t="s">
        <v>41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-200000</v>
      </c>
      <c r="K30" s="14">
        <v>-200000</v>
      </c>
      <c r="L30" s="14">
        <v>0</v>
      </c>
      <c r="M30" s="14">
        <v>0</v>
      </c>
      <c r="N30" s="14">
        <v>0</v>
      </c>
      <c r="O30" s="14">
        <v>-200000</v>
      </c>
      <c r="P30" s="14">
        <f t="shared" si="0"/>
        <v>-200000</v>
      </c>
    </row>
    <row r="31" spans="1:16" x14ac:dyDescent="0.2">
      <c r="A31" s="7" t="s">
        <v>43</v>
      </c>
      <c r="B31" s="6" t="s">
        <v>43</v>
      </c>
      <c r="C31" s="8" t="s">
        <v>43</v>
      </c>
      <c r="D31" s="9" t="s">
        <v>44</v>
      </c>
      <c r="E31" s="10">
        <v>-115816</v>
      </c>
      <c r="F31" s="10">
        <v>-15816</v>
      </c>
      <c r="G31" s="10">
        <v>4306</v>
      </c>
      <c r="H31" s="10">
        <v>0</v>
      </c>
      <c r="I31" s="10">
        <v>0</v>
      </c>
      <c r="J31" s="10">
        <v>115816</v>
      </c>
      <c r="K31" s="10">
        <v>115816</v>
      </c>
      <c r="L31" s="10">
        <v>0</v>
      </c>
      <c r="M31" s="10">
        <v>0</v>
      </c>
      <c r="N31" s="10">
        <v>0</v>
      </c>
      <c r="O31" s="10">
        <v>115816</v>
      </c>
      <c r="P31" s="10">
        <f t="shared" si="0"/>
        <v>0</v>
      </c>
    </row>
    <row r="34" spans="2:9" x14ac:dyDescent="0.2">
      <c r="B34" s="2" t="s">
        <v>99</v>
      </c>
      <c r="I34" s="2" t="s">
        <v>100</v>
      </c>
    </row>
  </sheetData>
  <mergeCells count="23">
    <mergeCell ref="L12:L14"/>
    <mergeCell ref="M12:N12"/>
    <mergeCell ref="O12:O14"/>
    <mergeCell ref="G13:G14"/>
    <mergeCell ref="H13:H14"/>
    <mergeCell ref="M13:M14"/>
    <mergeCell ref="N13:N14"/>
    <mergeCell ref="E12:E14"/>
    <mergeCell ref="F12:F14"/>
    <mergeCell ref="G12:H12"/>
    <mergeCell ref="I12:I14"/>
    <mergeCell ref="J12:J14"/>
    <mergeCell ref="K12:K14"/>
    <mergeCell ref="A5:P5"/>
    <mergeCell ref="D6:J6"/>
    <mergeCell ref="D7:K7"/>
    <mergeCell ref="A11:A14"/>
    <mergeCell ref="B11:B14"/>
    <mergeCell ref="C11:C14"/>
    <mergeCell ref="D11:D14"/>
    <mergeCell ref="E11:I11"/>
    <mergeCell ref="J11:O11"/>
    <mergeCell ref="P11:P14"/>
  </mergeCells>
  <pageMargins left="0.196850393700787" right="0.196850393700787" top="0.39370078740157499" bottom="0.196850393700787" header="0" footer="0"/>
  <pageSetup paperSize="9" scale="67" fitToHeight="500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abSelected="1" zoomScale="90" zoomScaleNormal="90" workbookViewId="0">
      <selection activeCell="F8" sqref="F8"/>
    </sheetView>
  </sheetViews>
  <sheetFormatPr defaultRowHeight="20.25" x14ac:dyDescent="0.3"/>
  <cols>
    <col min="1" max="1" width="9.140625" style="15"/>
    <col min="2" max="2" width="23.85546875" style="15" customWidth="1"/>
    <col min="3" max="3" width="32.28515625" style="15" customWidth="1"/>
    <col min="4" max="4" width="70" style="15" customWidth="1"/>
    <col min="5" max="5" width="38.140625" style="15" customWidth="1"/>
    <col min="6" max="16384" width="9.140625" style="15"/>
  </cols>
  <sheetData>
    <row r="1" spans="1:6" ht="10.5" customHeight="1" x14ac:dyDescent="0.3"/>
    <row r="2" spans="1:6" ht="24" customHeight="1" x14ac:dyDescent="0.3">
      <c r="B2" s="16"/>
      <c r="E2" s="17" t="s">
        <v>52</v>
      </c>
      <c r="F2" s="18"/>
    </row>
    <row r="3" spans="1:6" ht="20.25" customHeight="1" x14ac:dyDescent="0.3">
      <c r="D3" s="71" t="s">
        <v>51</v>
      </c>
      <c r="E3" s="71"/>
      <c r="F3" s="17"/>
    </row>
    <row r="4" spans="1:6" ht="20.25" customHeight="1" x14ac:dyDescent="0.3">
      <c r="D4" s="72" t="s">
        <v>83</v>
      </c>
      <c r="E4" s="72"/>
      <c r="F4" s="17"/>
    </row>
    <row r="5" spans="1:6" x14ac:dyDescent="0.3">
      <c r="D5" s="19"/>
      <c r="E5" s="16"/>
    </row>
    <row r="6" spans="1:6" ht="27" customHeight="1" x14ac:dyDescent="0.3">
      <c r="A6" s="73" t="s">
        <v>53</v>
      </c>
      <c r="B6" s="73"/>
      <c r="C6" s="73"/>
      <c r="D6" s="73"/>
      <c r="E6" s="73"/>
    </row>
    <row r="7" spans="1:6" ht="65.25" customHeight="1" x14ac:dyDescent="0.3">
      <c r="A7" s="74" t="s">
        <v>54</v>
      </c>
      <c r="B7" s="74"/>
      <c r="C7" s="74"/>
      <c r="D7" s="74"/>
      <c r="E7" s="74"/>
    </row>
    <row r="8" spans="1:6" ht="39" customHeight="1" x14ac:dyDescent="0.3">
      <c r="B8" s="75" t="s">
        <v>45</v>
      </c>
      <c r="C8" s="70"/>
      <c r="D8" s="70"/>
      <c r="E8" s="70"/>
    </row>
    <row r="9" spans="1:6" x14ac:dyDescent="0.3">
      <c r="B9" s="70" t="s">
        <v>46</v>
      </c>
      <c r="C9" s="70"/>
      <c r="D9" s="70"/>
      <c r="E9" s="70"/>
    </row>
    <row r="10" spans="1:6" ht="30.75" customHeight="1" x14ac:dyDescent="0.3">
      <c r="B10" s="20" t="s">
        <v>55</v>
      </c>
    </row>
    <row r="11" spans="1:6" ht="35.25" customHeight="1" x14ac:dyDescent="0.3">
      <c r="E11" s="19" t="s">
        <v>56</v>
      </c>
    </row>
    <row r="12" spans="1:6" ht="101.25" customHeight="1" x14ac:dyDescent="0.3">
      <c r="B12" s="21" t="s">
        <v>57</v>
      </c>
      <c r="C12" s="64" t="s">
        <v>58</v>
      </c>
      <c r="D12" s="65"/>
      <c r="E12" s="22" t="s">
        <v>59</v>
      </c>
    </row>
    <row r="13" spans="1:6" x14ac:dyDescent="0.3">
      <c r="B13" s="23">
        <v>1</v>
      </c>
      <c r="C13" s="66">
        <v>2</v>
      </c>
      <c r="D13" s="67"/>
      <c r="E13" s="24">
        <v>3</v>
      </c>
    </row>
    <row r="14" spans="1:6" ht="29.25" customHeight="1" x14ac:dyDescent="0.3">
      <c r="B14" s="68" t="s">
        <v>60</v>
      </c>
      <c r="C14" s="68"/>
      <c r="D14" s="68"/>
      <c r="E14" s="68"/>
    </row>
    <row r="15" spans="1:6" ht="18.75" customHeight="1" x14ac:dyDescent="0.3">
      <c r="B15" s="68" t="s">
        <v>61</v>
      </c>
      <c r="C15" s="68"/>
      <c r="D15" s="68"/>
      <c r="E15" s="68"/>
    </row>
    <row r="16" spans="1:6" x14ac:dyDescent="0.3">
      <c r="B16" s="25" t="s">
        <v>43</v>
      </c>
      <c r="C16" s="26" t="s">
        <v>62</v>
      </c>
      <c r="D16" s="27"/>
      <c r="E16" s="28">
        <v>0</v>
      </c>
    </row>
    <row r="17" spans="2:5" x14ac:dyDescent="0.3">
      <c r="B17" s="25" t="s">
        <v>43</v>
      </c>
      <c r="C17" s="26" t="s">
        <v>63</v>
      </c>
      <c r="D17" s="27"/>
      <c r="E17" s="28">
        <v>0</v>
      </c>
    </row>
    <row r="18" spans="2:5" x14ac:dyDescent="0.3">
      <c r="B18" s="25" t="s">
        <v>43</v>
      </c>
      <c r="C18" s="29" t="s">
        <v>64</v>
      </c>
      <c r="D18" s="30"/>
      <c r="E18" s="31">
        <v>0</v>
      </c>
    </row>
    <row r="19" spans="2:5" x14ac:dyDescent="0.3">
      <c r="B19" s="32"/>
      <c r="C19" s="32"/>
      <c r="D19" s="33"/>
      <c r="E19" s="34"/>
    </row>
    <row r="20" spans="2:5" x14ac:dyDescent="0.3">
      <c r="B20" s="35" t="s">
        <v>65</v>
      </c>
      <c r="C20" s="36"/>
      <c r="D20" s="36"/>
      <c r="E20" s="19" t="s">
        <v>56</v>
      </c>
    </row>
    <row r="21" spans="2:5" ht="138" customHeight="1" x14ac:dyDescent="0.3">
      <c r="B21" s="37" t="s">
        <v>66</v>
      </c>
      <c r="C21" s="37" t="s">
        <v>67</v>
      </c>
      <c r="D21" s="37" t="s">
        <v>68</v>
      </c>
      <c r="E21" s="37" t="s">
        <v>59</v>
      </c>
    </row>
    <row r="22" spans="2:5" x14ac:dyDescent="0.3">
      <c r="B22" s="38">
        <v>1</v>
      </c>
      <c r="C22" s="38">
        <v>2</v>
      </c>
      <c r="D22" s="38">
        <v>3</v>
      </c>
      <c r="E22" s="38">
        <v>4</v>
      </c>
    </row>
    <row r="23" spans="2:5" x14ac:dyDescent="0.3">
      <c r="B23" s="69" t="s">
        <v>69</v>
      </c>
      <c r="C23" s="69"/>
      <c r="D23" s="69"/>
      <c r="E23" s="69"/>
    </row>
    <row r="24" spans="2:5" ht="21.75" customHeight="1" x14ac:dyDescent="0.3">
      <c r="B24" s="39"/>
      <c r="C24" s="39"/>
      <c r="D24" s="40"/>
      <c r="E24" s="41"/>
    </row>
    <row r="25" spans="2:5" ht="18" customHeight="1" x14ac:dyDescent="0.3">
      <c r="B25" s="42"/>
      <c r="C25" s="42"/>
      <c r="D25" s="42"/>
      <c r="E25" s="43"/>
    </row>
    <row r="26" spans="2:5" ht="44.25" customHeight="1" x14ac:dyDescent="0.3">
      <c r="B26" s="69" t="s">
        <v>61</v>
      </c>
      <c r="C26" s="69"/>
      <c r="D26" s="69"/>
      <c r="E26" s="69"/>
    </row>
    <row r="27" spans="2:5" ht="82.5" customHeight="1" x14ac:dyDescent="0.3">
      <c r="B27" s="39">
        <v>3719770</v>
      </c>
      <c r="C27" s="39">
        <v>9770</v>
      </c>
      <c r="D27" s="40" t="s">
        <v>41</v>
      </c>
      <c r="E27" s="47">
        <v>300000</v>
      </c>
    </row>
    <row r="28" spans="2:5" ht="43.5" customHeight="1" x14ac:dyDescent="0.3">
      <c r="B28" s="45">
        <v>9900000000</v>
      </c>
      <c r="C28" s="39">
        <v>9770</v>
      </c>
      <c r="D28" s="46" t="s">
        <v>70</v>
      </c>
      <c r="E28" s="44">
        <v>300000</v>
      </c>
    </row>
    <row r="29" spans="2:5" ht="82.5" customHeight="1" x14ac:dyDescent="0.3">
      <c r="B29" s="39" t="s">
        <v>39</v>
      </c>
      <c r="C29" s="39" t="s">
        <v>40</v>
      </c>
      <c r="D29" s="40" t="s">
        <v>41</v>
      </c>
      <c r="E29" s="47">
        <v>-200000</v>
      </c>
    </row>
    <row r="30" spans="2:5" ht="43.5" customHeight="1" x14ac:dyDescent="0.3">
      <c r="B30" s="45">
        <v>9900000000</v>
      </c>
      <c r="C30" s="39">
        <v>9800</v>
      </c>
      <c r="D30" s="46" t="s">
        <v>101</v>
      </c>
      <c r="E30" s="44">
        <v>-200000</v>
      </c>
    </row>
    <row r="31" spans="2:5" ht="39.75" customHeight="1" x14ac:dyDescent="0.3">
      <c r="B31" s="25" t="s">
        <v>43</v>
      </c>
      <c r="C31" s="62" t="s">
        <v>62</v>
      </c>
      <c r="D31" s="63"/>
      <c r="E31" s="28">
        <f>E29+E27</f>
        <v>100000</v>
      </c>
    </row>
    <row r="32" spans="2:5" ht="39.75" customHeight="1" x14ac:dyDescent="0.3">
      <c r="B32" s="25" t="s">
        <v>43</v>
      </c>
      <c r="C32" s="62" t="s">
        <v>63</v>
      </c>
      <c r="D32" s="63"/>
      <c r="E32" s="28">
        <v>0</v>
      </c>
    </row>
    <row r="33" spans="2:5" ht="33" customHeight="1" x14ac:dyDescent="0.3">
      <c r="B33" s="25" t="s">
        <v>43</v>
      </c>
      <c r="C33" s="62" t="s">
        <v>64</v>
      </c>
      <c r="D33" s="63"/>
      <c r="E33" s="31">
        <f>E31</f>
        <v>100000</v>
      </c>
    </row>
  </sheetData>
  <mergeCells count="15">
    <mergeCell ref="B9:E9"/>
    <mergeCell ref="D3:E3"/>
    <mergeCell ref="D4:E4"/>
    <mergeCell ref="A6:E6"/>
    <mergeCell ref="A7:E7"/>
    <mergeCell ref="B8:E8"/>
    <mergeCell ref="C31:D31"/>
    <mergeCell ref="C32:D32"/>
    <mergeCell ref="C33:D33"/>
    <mergeCell ref="C12:D12"/>
    <mergeCell ref="C13:D13"/>
    <mergeCell ref="B14:E14"/>
    <mergeCell ref="B15:E15"/>
    <mergeCell ref="B23:E23"/>
    <mergeCell ref="B26:E26"/>
  </mergeCells>
  <pageMargins left="0.7" right="0.7" top="0.75" bottom="0.75" header="0.3" footer="0.3"/>
  <pageSetup paperSize="9" scale="56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додаток 2</vt:lpstr>
      <vt:lpstr>додаток 3 </vt:lpstr>
      <vt:lpstr>додаток 5</vt:lpstr>
      <vt:lpstr>'додаток 3 '!Область_печати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2024-01-05T09:16:03Z</cp:lastPrinted>
  <dcterms:created xsi:type="dcterms:W3CDTF">2023-12-21T09:03:33Z</dcterms:created>
  <dcterms:modified xsi:type="dcterms:W3CDTF">2024-01-19T11:00:30Z</dcterms:modified>
</cp:coreProperties>
</file>