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Лист1!$A$1:$I$25</definedName>
  </definedNames>
  <calcPr calcId="144525"/>
</workbook>
</file>

<file path=xl/calcChain.xml><?xml version="1.0" encoding="utf-8"?>
<calcChain xmlns="http://schemas.openxmlformats.org/spreadsheetml/2006/main">
  <c r="I25" i="1" l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<sst xmlns="http://schemas.openxmlformats.org/spreadsheetml/2006/main" count="30" uniqueCount="30">
  <si>
    <t>Станом на 18.01.2024</t>
  </si>
  <si>
    <t>З 01.01.2022 по 31.12.2022</t>
  </si>
  <si>
    <t>грн.</t>
  </si>
  <si>
    <t>ККД</t>
  </si>
  <si>
    <t>Доходи</t>
  </si>
  <si>
    <t>11507000000 - Бюджет Великосеверинівської сільської територіальної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</si>
  <si>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</si>
  <si>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</si>
  <si>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</si>
  <si>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</si>
  <si>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</si>
  <si>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</si>
  <si>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</si>
  <si>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</si>
  <si>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</si>
  <si>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</si>
  <si>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</si>
  <si>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</si>
  <si>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</si>
  <si>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</si>
  <si>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</si>
  <si>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</si>
  <si>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</si>
  <si>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</si>
  <si>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</si>
  <si>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</si>
  <si>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</si>
  <si>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Всього без урахування трансферт</t>
  </si>
  <si>
    <t>Всього</t>
  </si>
  <si>
    <t>Аналіз виконання плану по доходах спеціального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</si>
</sst>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view="pageBreakPreview" zoomScale="90" zoomScaleNormal="100" zoomScaleSheetLayoutView="90" workbookViewId="0">
      <selection activeCell="F13" sqref="F13"/>
    </sheetView>
  </sheetViews>
  <sheetFormatPr defaultRowHeight="12.75" x14ac:dyDescent="0.2"/>
  <cols>
    <col min="1" max="1" width="0.140625" customWidth="1"/>
    <col min="3" max="3" width="53" customWidth="1"/>
    <col min="4" max="6" width="13.85546875" customWidth="1"/>
    <col min="7" max="7" width="9.85546875" bestFit="1" customWidth="1"/>
    <col min="8" max="8" width="10.42578125" bestFit="1" customWidth="1"/>
    <col min="9" max="9" width="9.28515625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1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2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">
      <c r="G6" t="s">
        <v>2</v>
      </c>
    </row>
    <row r="7" spans="1:12" x14ac:dyDescent="0.2">
      <c r="A7" s="13"/>
      <c r="B7" s="14" t="s">
        <v>3</v>
      </c>
      <c r="C7" s="14" t="s">
        <v>4</v>
      </c>
      <c r="D7" s="16" t="s">
        <v>5</v>
      </c>
      <c r="E7" s="15"/>
      <c r="F7" s="15"/>
      <c r="G7" s="15"/>
      <c r="H7" s="15"/>
      <c r="I7" s="15"/>
    </row>
    <row r="8" spans="1:12" ht="28.5" customHeight="1" x14ac:dyDescent="0.2">
      <c r="A8" s="13"/>
      <c r="B8" s="15"/>
      <c r="C8" s="15"/>
      <c r="D8" s="4" t="s">
        <v>6</v>
      </c>
      <c r="E8" s="4" t="s">
        <v>7</v>
      </c>
      <c r="F8" s="4" t="s">
        <v>8</v>
      </c>
      <c r="G8" s="5" t="s">
        <v>9</v>
      </c>
      <c r="H8" s="5" t="s">
        <v>10</v>
      </c>
      <c r="I8" s="5" t="s">
        <v>11</v>
      </c>
    </row>
    <row r="9" spans="1:12" x14ac:dyDescent="0.2">
      <c r="A9" s="2"/>
      <c r="B9" s="2">
        <v>10000000</v>
      </c>
      <c r="C9" s="3" t="s">
        <v>12</v>
      </c>
      <c r="D9" s="6">
        <v>0</v>
      </c>
      <c r="E9" s="6">
        <v>0</v>
      </c>
      <c r="F9" s="6">
        <v>0</v>
      </c>
      <c r="G9" s="6">
        <v>16372.819999999996</v>
      </c>
      <c r="H9" s="6">
        <f t="shared" ref="H9:H25" si="0">G9-F9</f>
        <v>16372.819999999996</v>
      </c>
      <c r="I9" s="6">
        <f t="shared" ref="I9:I25" si="1">IF(F9=0,0,G9/F9*100)</f>
        <v>0</v>
      </c>
    </row>
    <row r="10" spans="1:12" x14ac:dyDescent="0.2">
      <c r="A10" s="2"/>
      <c r="B10" s="2">
        <v>19000000</v>
      </c>
      <c r="C10" s="3" t="s">
        <v>13</v>
      </c>
      <c r="D10" s="6">
        <v>0</v>
      </c>
      <c r="E10" s="6">
        <v>0</v>
      </c>
      <c r="F10" s="6">
        <v>0</v>
      </c>
      <c r="G10" s="6">
        <v>16372.819999999996</v>
      </c>
      <c r="H10" s="6">
        <f t="shared" si="0"/>
        <v>16372.819999999996</v>
      </c>
      <c r="I10" s="6">
        <f t="shared" si="1"/>
        <v>0</v>
      </c>
    </row>
    <row r="11" spans="1:12" x14ac:dyDescent="0.2">
      <c r="A11" s="2"/>
      <c r="B11" s="2">
        <v>19010000</v>
      </c>
      <c r="C11" s="3" t="s">
        <v>14</v>
      </c>
      <c r="D11" s="6">
        <v>0</v>
      </c>
      <c r="E11" s="6">
        <v>0</v>
      </c>
      <c r="F11" s="6">
        <v>0</v>
      </c>
      <c r="G11" s="6">
        <v>16372.819999999996</v>
      </c>
      <c r="H11" s="6">
        <f t="shared" si="0"/>
        <v>16372.819999999996</v>
      </c>
      <c r="I11" s="6">
        <f t="shared" si="1"/>
        <v>0</v>
      </c>
    </row>
    <row r="12" spans="1:12" ht="51.75" customHeight="1" x14ac:dyDescent="0.2">
      <c r="A12" s="2"/>
      <c r="B12" s="2">
        <v>19010100</v>
      </c>
      <c r="C12" s="3" t="s">
        <v>15</v>
      </c>
      <c r="D12" s="6">
        <v>0</v>
      </c>
      <c r="E12" s="6">
        <v>0</v>
      </c>
      <c r="F12" s="6">
        <v>0</v>
      </c>
      <c r="G12" s="6">
        <v>12400.070000000002</v>
      </c>
      <c r="H12" s="6">
        <f t="shared" si="0"/>
        <v>12400.070000000002</v>
      </c>
      <c r="I12" s="6">
        <f t="shared" si="1"/>
        <v>0</v>
      </c>
    </row>
    <row r="13" spans="1:12" ht="51.75" customHeight="1" x14ac:dyDescent="0.2">
      <c r="A13" s="2"/>
      <c r="B13" s="2">
        <v>19010200</v>
      </c>
      <c r="C13" s="3" t="s">
        <v>16</v>
      </c>
      <c r="D13" s="6">
        <v>0</v>
      </c>
      <c r="E13" s="6">
        <v>0</v>
      </c>
      <c r="F13" s="6">
        <v>0</v>
      </c>
      <c r="G13" s="6">
        <v>1228.1999999999998</v>
      </c>
      <c r="H13" s="6">
        <f t="shared" si="0"/>
        <v>1228.1999999999998</v>
      </c>
      <c r="I13" s="6">
        <f t="shared" si="1"/>
        <v>0</v>
      </c>
    </row>
    <row r="14" spans="1:12" ht="51.75" customHeight="1" x14ac:dyDescent="0.2">
      <c r="A14" s="2"/>
      <c r="B14" s="2">
        <v>19010300</v>
      </c>
      <c r="C14" s="3" t="s">
        <v>17</v>
      </c>
      <c r="D14" s="6">
        <v>0</v>
      </c>
      <c r="E14" s="6">
        <v>0</v>
      </c>
      <c r="F14" s="6">
        <v>0</v>
      </c>
      <c r="G14" s="6">
        <v>2744.55</v>
      </c>
      <c r="H14" s="6">
        <f t="shared" si="0"/>
        <v>2744.55</v>
      </c>
      <c r="I14" s="6">
        <f t="shared" si="1"/>
        <v>0</v>
      </c>
    </row>
    <row r="15" spans="1:12" x14ac:dyDescent="0.2">
      <c r="A15" s="2"/>
      <c r="B15" s="2">
        <v>20000000</v>
      </c>
      <c r="C15" s="3" t="s">
        <v>18</v>
      </c>
      <c r="D15" s="6">
        <v>700100</v>
      </c>
      <c r="E15" s="6">
        <v>589216.40999999992</v>
      </c>
      <c r="F15" s="6">
        <v>589216.41</v>
      </c>
      <c r="G15" s="6">
        <v>488265.91000000003</v>
      </c>
      <c r="H15" s="6">
        <f t="shared" si="0"/>
        <v>-100950.5</v>
      </c>
      <c r="I15" s="6">
        <f t="shared" si="1"/>
        <v>82.866991094155026</v>
      </c>
    </row>
    <row r="16" spans="1:12" x14ac:dyDescent="0.2">
      <c r="A16" s="2"/>
      <c r="B16" s="2">
        <v>24000000</v>
      </c>
      <c r="C16" s="3" t="s">
        <v>19</v>
      </c>
      <c r="D16" s="6">
        <v>0</v>
      </c>
      <c r="E16" s="6">
        <v>0</v>
      </c>
      <c r="F16" s="6">
        <v>0</v>
      </c>
      <c r="G16" s="6">
        <v>12844.8</v>
      </c>
      <c r="H16" s="6">
        <f t="shared" si="0"/>
        <v>12844.8</v>
      </c>
      <c r="I16" s="6">
        <f t="shared" si="1"/>
        <v>0</v>
      </c>
    </row>
    <row r="17" spans="1:9" x14ac:dyDescent="0.2">
      <c r="A17" s="2"/>
      <c r="B17" s="2">
        <v>24060000</v>
      </c>
      <c r="C17" s="3" t="s">
        <v>20</v>
      </c>
      <c r="D17" s="6">
        <v>0</v>
      </c>
      <c r="E17" s="6">
        <v>0</v>
      </c>
      <c r="F17" s="6">
        <v>0</v>
      </c>
      <c r="G17" s="6">
        <v>12844.8</v>
      </c>
      <c r="H17" s="6">
        <f t="shared" si="0"/>
        <v>12844.8</v>
      </c>
      <c r="I17" s="6">
        <f t="shared" si="1"/>
        <v>0</v>
      </c>
    </row>
    <row r="18" spans="1:9" ht="57" customHeight="1" x14ac:dyDescent="0.2">
      <c r="A18" s="2"/>
      <c r="B18" s="2">
        <v>24062100</v>
      </c>
      <c r="C18" s="3" t="s">
        <v>21</v>
      </c>
      <c r="D18" s="6">
        <v>0</v>
      </c>
      <c r="E18" s="6">
        <v>0</v>
      </c>
      <c r="F18" s="6">
        <v>0</v>
      </c>
      <c r="G18" s="6">
        <v>12844.8</v>
      </c>
      <c r="H18" s="6">
        <f t="shared" si="0"/>
        <v>12844.8</v>
      </c>
      <c r="I18" s="6">
        <f t="shared" si="1"/>
        <v>0</v>
      </c>
    </row>
    <row r="19" spans="1:9" x14ac:dyDescent="0.2">
      <c r="A19" s="2"/>
      <c r="B19" s="2">
        <v>25000000</v>
      </c>
      <c r="C19" s="3" t="s">
        <v>22</v>
      </c>
      <c r="D19" s="6">
        <v>700100</v>
      </c>
      <c r="E19" s="6">
        <v>589216.40999999992</v>
      </c>
      <c r="F19" s="6">
        <v>589216.41</v>
      </c>
      <c r="G19" s="6">
        <v>475421.11000000004</v>
      </c>
      <c r="H19" s="6">
        <f t="shared" si="0"/>
        <v>-113795.29999999999</v>
      </c>
      <c r="I19" s="6">
        <f t="shared" si="1"/>
        <v>80.687011076286893</v>
      </c>
    </row>
    <row r="20" spans="1:9" ht="36.75" customHeight="1" x14ac:dyDescent="0.2">
      <c r="A20" s="2"/>
      <c r="B20" s="2">
        <v>25010000</v>
      </c>
      <c r="C20" s="3" t="s">
        <v>23</v>
      </c>
      <c r="D20" s="6">
        <v>700100</v>
      </c>
      <c r="E20" s="6">
        <v>408728.20999999996</v>
      </c>
      <c r="F20" s="6">
        <v>408728.21</v>
      </c>
      <c r="G20" s="6">
        <v>286772.91000000009</v>
      </c>
      <c r="H20" s="6">
        <f t="shared" si="0"/>
        <v>-121955.29999999993</v>
      </c>
      <c r="I20" s="6">
        <f t="shared" si="1"/>
        <v>70.162250361921451</v>
      </c>
    </row>
    <row r="21" spans="1:9" ht="25.5" x14ac:dyDescent="0.2">
      <c r="A21" s="2"/>
      <c r="B21" s="2">
        <v>25010100</v>
      </c>
      <c r="C21" s="3" t="s">
        <v>24</v>
      </c>
      <c r="D21" s="6">
        <v>700100</v>
      </c>
      <c r="E21" s="6">
        <v>408728.20999999996</v>
      </c>
      <c r="F21" s="6">
        <v>408728.21</v>
      </c>
      <c r="G21" s="6">
        <v>286772.90999999997</v>
      </c>
      <c r="H21" s="6">
        <f t="shared" si="0"/>
        <v>-121955.30000000005</v>
      </c>
      <c r="I21" s="6">
        <f t="shared" si="1"/>
        <v>70.162250361921423</v>
      </c>
    </row>
    <row r="22" spans="1:9" ht="24.75" customHeight="1" x14ac:dyDescent="0.2">
      <c r="A22" s="2"/>
      <c r="B22" s="2">
        <v>25020000</v>
      </c>
      <c r="C22" s="3" t="s">
        <v>25</v>
      </c>
      <c r="D22" s="6">
        <v>0</v>
      </c>
      <c r="E22" s="6">
        <v>180488.2</v>
      </c>
      <c r="F22" s="6">
        <v>180488.2</v>
      </c>
      <c r="G22" s="6">
        <v>188648.2</v>
      </c>
      <c r="H22" s="6">
        <f t="shared" si="0"/>
        <v>8160</v>
      </c>
      <c r="I22" s="6">
        <f t="shared" si="1"/>
        <v>104.52107118360092</v>
      </c>
    </row>
    <row r="23" spans="1:9" x14ac:dyDescent="0.2">
      <c r="A23" s="2"/>
      <c r="B23" s="2">
        <v>25020100</v>
      </c>
      <c r="C23" s="3" t="s">
        <v>26</v>
      </c>
      <c r="D23" s="6">
        <v>0</v>
      </c>
      <c r="E23" s="6">
        <v>180488.2</v>
      </c>
      <c r="F23" s="6">
        <v>180488.2</v>
      </c>
      <c r="G23" s="6">
        <v>188648.19999999998</v>
      </c>
      <c r="H23" s="6">
        <f t="shared" si="0"/>
        <v>8159.9999999999709</v>
      </c>
      <c r="I23" s="6">
        <f t="shared" si="1"/>
        <v>104.5210711836009</v>
      </c>
    </row>
    <row r="24" spans="1:9" x14ac:dyDescent="0.2">
      <c r="A24" s="8" t="s">
        <v>27</v>
      </c>
      <c r="B24" s="9"/>
      <c r="C24" s="9"/>
      <c r="D24" s="7">
        <v>700100</v>
      </c>
      <c r="E24" s="7">
        <v>589216.40999999992</v>
      </c>
      <c r="F24" s="7">
        <v>589216.41</v>
      </c>
      <c r="G24" s="7">
        <v>504638.73</v>
      </c>
      <c r="H24" s="7">
        <f t="shared" si="0"/>
        <v>-84577.680000000051</v>
      </c>
      <c r="I24" s="7">
        <f t="shared" si="1"/>
        <v>85.64573583413943</v>
      </c>
    </row>
    <row r="25" spans="1:9" x14ac:dyDescent="0.2">
      <c r="A25" s="8" t="s">
        <v>28</v>
      </c>
      <c r="B25" s="9"/>
      <c r="C25" s="9"/>
      <c r="D25" s="7">
        <v>700100</v>
      </c>
      <c r="E25" s="7">
        <v>589216.40999999992</v>
      </c>
      <c r="F25" s="7">
        <v>589216.41</v>
      </c>
      <c r="G25" s="7">
        <v>504638.73</v>
      </c>
      <c r="H25" s="7">
        <f t="shared" si="0"/>
        <v>-84577.680000000051</v>
      </c>
      <c r="I25" s="7">
        <f t="shared" si="1"/>
        <v>85.64573583413943</v>
      </c>
    </row>
  </sheetData>
  <mergeCells count="8">
    <mergeCell ref="A24:C24"/>
    <mergeCell ref="A25:C25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52" fitToHeight="50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2024-01-18T11:08:51Z</cp:lastPrinted>
  <dcterms:created xsi:type="dcterms:W3CDTF">2024-01-18T11:04:18Z</dcterms:created>
  <dcterms:modified xsi:type="dcterms:W3CDTF">2024-01-19T10:49:56Z</dcterms:modified>
</cp:coreProperties>
</file>