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/>
  </bookViews>
  <sheets>
    <sheet name="Лист1" sheetId="1" r:id="rId1"/>
  </sheets>
  <definedNames>
    <definedName name="_xlnm.Print_Titles" localSheetId="0">Лист1!$A:$C,Лист1!$7:$8</definedName>
    <definedName name="_xlnm.Print_Area" localSheetId="0">Лист1!$A$1:$I$75</definedName>
  </definedNames>
  <calcPr calcId="144525"/>
</workbook>
</file>

<file path=xl/calcChain.xml><?xml version="1.0" encoding="utf-8"?>
<calcChain xmlns="http://schemas.openxmlformats.org/spreadsheetml/2006/main">
  <c r="I75" i="1" l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<sst xmlns="http://schemas.openxmlformats.org/spreadsheetml/2006/main" count="80" uniqueCount="77">
  <si>
    <t>Станом на 18.01.2024</t>
  </si>
  <si>
    <t>З 01.01.2022 по 31.12.2022</t>
  </si>
  <si>
    <t>грн.</t>
  </si>
  <si>
    <t>ККД</t>
  </si>
  <si>
    <t>Доходи</t>
  </si>
  <si>
    <t>11507000000 - Бюджет Великосеверинівської сільської територіальної громади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</si>
  <si>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</si>
  <si>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</si>
  <si>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</si>
  <si>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</si>
  <si>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</si>
  <si>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</si>
  <si>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</si>
  <si>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</si>
  <si>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</si>
  <si>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</si>
  <si>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</si>
  <si>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</si>
  <si>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</si>
  <si>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</si>
  <si>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</si>
  <si>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</si>
  <si>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</si>
  <si>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</si>
  <si>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</si>
  <si>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</si>
  <si>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</si>
  <si>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</si>
  <si>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</si>
  <si>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</si>
  <si>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</si>
  <si>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</si>
  <si>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</si>
  <si>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</si>
  <si>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</si>
  <si>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</si>
  <si>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</si>
  <si>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</si>
  <si>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</si>
  <si>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</si>
  <si>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</si>
  <si>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</si>
  <si>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</si>
  <si>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</si>
  <si>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</si>
  <si>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</si>
  <si>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</si>
  <si>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</si>
  <si>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</si>
  <si>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</si>
  <si>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</si>
  <si>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</si>
  <si>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</si>
  <si>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</si>
  <si>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</si>
  <si>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</si>
  <si>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</si>
  <si>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</si>
  <si>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</si>
  <si>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</si>
  <si>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</si>
  <si>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</si>
  <si>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</si>
  <si>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</si>
  <si>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</si>
  <si>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</si>
  <si>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</si>
  <si>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</si>
  <si>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</si>
  <si>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</si>
  <si>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</si>
  <si>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</si>
  <si>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</si>
  <si>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</si>
  <si>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Всього без урахування трансферт</t>
  </si>
  <si>
    <t>Всього</t>
  </si>
  <si>
    <t>Аналіз виконання плану по доходах загального фонду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</si>
</sst>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/>
    <xf numFmtId="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view="pageBreakPreview" zoomScale="70" zoomScaleNormal="100" zoomScaleSheetLayoutView="70" workbookViewId="0">
      <selection activeCell="A3" sqref="A3:L3"/>
    </sheetView>
  </sheetViews>
  <sheetFormatPr defaultRowHeight="12.75" x14ac:dyDescent="0.2"/>
  <cols>
    <col min="1" max="1" width="0.140625" customWidth="1"/>
    <col min="3" max="3" width="81.140625" customWidth="1"/>
    <col min="4" max="6" width="13.85546875" customWidth="1"/>
    <col min="7" max="7" width="13.28515625" customWidth="1"/>
    <col min="8" max="8" width="12.28515625" customWidth="1"/>
  </cols>
  <sheetData>
    <row r="1" spans="1:12" x14ac:dyDescent="0.2">
      <c r="A1" t="s">
        <v>0</v>
      </c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10" t="s">
        <v>76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12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x14ac:dyDescent="0.2">
      <c r="G6" t="s">
        <v>2</v>
      </c>
    </row>
    <row r="7" spans="1:12" x14ac:dyDescent="0.2">
      <c r="A7" s="13"/>
      <c r="B7" s="14" t="s">
        <v>3</v>
      </c>
      <c r="C7" s="14" t="s">
        <v>4</v>
      </c>
      <c r="D7" s="16" t="s">
        <v>5</v>
      </c>
      <c r="E7" s="15"/>
      <c r="F7" s="15"/>
      <c r="G7" s="15"/>
      <c r="H7" s="15"/>
      <c r="I7" s="15"/>
    </row>
    <row r="8" spans="1:12" ht="28.5" customHeight="1" x14ac:dyDescent="0.2">
      <c r="A8" s="13"/>
      <c r="B8" s="15"/>
      <c r="C8" s="15"/>
      <c r="D8" s="2" t="s">
        <v>6</v>
      </c>
      <c r="E8" s="2" t="s">
        <v>7</v>
      </c>
      <c r="F8" s="2" t="s">
        <v>8</v>
      </c>
      <c r="G8" s="3" t="s">
        <v>9</v>
      </c>
      <c r="H8" s="3" t="s">
        <v>10</v>
      </c>
      <c r="I8" s="3" t="s">
        <v>11</v>
      </c>
    </row>
    <row r="9" spans="1:12" ht="28.5" customHeight="1" x14ac:dyDescent="0.2">
      <c r="A9" s="4"/>
      <c r="B9" s="4">
        <v>10000000</v>
      </c>
      <c r="C9" s="5" t="s">
        <v>12</v>
      </c>
      <c r="D9" s="6">
        <v>44892772</v>
      </c>
      <c r="E9" s="6">
        <v>44270478</v>
      </c>
      <c r="F9" s="6">
        <v>44270478</v>
      </c>
      <c r="G9" s="6">
        <v>38178299.280000001</v>
      </c>
      <c r="H9" s="6">
        <f t="shared" ref="H9:H40" si="0">G9-F9</f>
        <v>-6092178.7199999988</v>
      </c>
      <c r="I9" s="6">
        <f t="shared" ref="I9:I40" si="1">IF(F9=0,0,G9/F9*100)</f>
        <v>86.238732909095759</v>
      </c>
    </row>
    <row r="10" spans="1:12" ht="28.5" customHeight="1" x14ac:dyDescent="0.2">
      <c r="A10" s="4"/>
      <c r="B10" s="4">
        <v>11000000</v>
      </c>
      <c r="C10" s="5" t="s">
        <v>13</v>
      </c>
      <c r="D10" s="6">
        <v>23865905.999999996</v>
      </c>
      <c r="E10" s="6">
        <v>23876708.999999996</v>
      </c>
      <c r="F10" s="6">
        <v>23876708.999999996</v>
      </c>
      <c r="G10" s="6">
        <v>22860976.540000003</v>
      </c>
      <c r="H10" s="6">
        <f t="shared" si="0"/>
        <v>-1015732.4599999934</v>
      </c>
      <c r="I10" s="6">
        <f t="shared" si="1"/>
        <v>95.745927715582596</v>
      </c>
    </row>
    <row r="11" spans="1:12" ht="28.5" customHeight="1" x14ac:dyDescent="0.2">
      <c r="A11" s="4"/>
      <c r="B11" s="4">
        <v>11010000</v>
      </c>
      <c r="C11" s="5" t="s">
        <v>14</v>
      </c>
      <c r="D11" s="6">
        <v>23860905.999999996</v>
      </c>
      <c r="E11" s="6">
        <v>23876708.999999996</v>
      </c>
      <c r="F11" s="6">
        <v>23876708.999999996</v>
      </c>
      <c r="G11" s="6">
        <v>22860976.539999999</v>
      </c>
      <c r="H11" s="6">
        <f t="shared" si="0"/>
        <v>-1015732.4599999972</v>
      </c>
      <c r="I11" s="6">
        <f t="shared" si="1"/>
        <v>95.745927715582596</v>
      </c>
    </row>
    <row r="12" spans="1:12" ht="28.5" customHeight="1" x14ac:dyDescent="0.2">
      <c r="A12" s="4"/>
      <c r="B12" s="4">
        <v>11010100</v>
      </c>
      <c r="C12" s="5" t="s">
        <v>15</v>
      </c>
      <c r="D12" s="6">
        <v>17499310.999999996</v>
      </c>
      <c r="E12" s="6">
        <v>17499310.999999996</v>
      </c>
      <c r="F12" s="6">
        <v>17499310.999999996</v>
      </c>
      <c r="G12" s="6">
        <v>16391635.500000007</v>
      </c>
      <c r="H12" s="6">
        <f t="shared" si="0"/>
        <v>-1107675.4999999888</v>
      </c>
      <c r="I12" s="6">
        <f t="shared" si="1"/>
        <v>93.670176500091983</v>
      </c>
    </row>
    <row r="13" spans="1:12" ht="28.5" customHeight="1" x14ac:dyDescent="0.2">
      <c r="A13" s="4"/>
      <c r="B13" s="4">
        <v>11010400</v>
      </c>
      <c r="C13" s="5" t="s">
        <v>16</v>
      </c>
      <c r="D13" s="6">
        <v>6117400</v>
      </c>
      <c r="E13" s="6">
        <v>6117400</v>
      </c>
      <c r="F13" s="6">
        <v>6117400</v>
      </c>
      <c r="G13" s="6">
        <v>6117452.3100000005</v>
      </c>
      <c r="H13" s="6">
        <f t="shared" si="0"/>
        <v>52.310000000521541</v>
      </c>
      <c r="I13" s="6">
        <f t="shared" si="1"/>
        <v>100.00085510184067</v>
      </c>
    </row>
    <row r="14" spans="1:12" ht="28.5" customHeight="1" x14ac:dyDescent="0.2">
      <c r="A14" s="4"/>
      <c r="B14" s="4">
        <v>11010500</v>
      </c>
      <c r="C14" s="5" t="s">
        <v>17</v>
      </c>
      <c r="D14" s="6">
        <v>244195</v>
      </c>
      <c r="E14" s="6">
        <v>259998</v>
      </c>
      <c r="F14" s="6">
        <v>259998.00000000003</v>
      </c>
      <c r="G14" s="6">
        <v>351888.72999999992</v>
      </c>
      <c r="H14" s="6">
        <f t="shared" si="0"/>
        <v>91890.729999999894</v>
      </c>
      <c r="I14" s="6">
        <f t="shared" si="1"/>
        <v>135.34286032969482</v>
      </c>
    </row>
    <row r="15" spans="1:12" ht="28.5" customHeight="1" x14ac:dyDescent="0.2">
      <c r="A15" s="4"/>
      <c r="B15" s="4">
        <v>11020000</v>
      </c>
      <c r="C15" s="5" t="s">
        <v>18</v>
      </c>
      <c r="D15" s="6">
        <v>5000</v>
      </c>
      <c r="E15" s="6">
        <v>0</v>
      </c>
      <c r="F15" s="6">
        <v>0</v>
      </c>
      <c r="G15" s="6">
        <v>0</v>
      </c>
      <c r="H15" s="6">
        <f t="shared" si="0"/>
        <v>0</v>
      </c>
      <c r="I15" s="6">
        <f t="shared" si="1"/>
        <v>0</v>
      </c>
    </row>
    <row r="16" spans="1:12" ht="28.5" customHeight="1" x14ac:dyDescent="0.2">
      <c r="A16" s="4"/>
      <c r="B16" s="4">
        <v>11020200</v>
      </c>
      <c r="C16" s="5" t="s">
        <v>19</v>
      </c>
      <c r="D16" s="6">
        <v>5000</v>
      </c>
      <c r="E16" s="6">
        <v>0</v>
      </c>
      <c r="F16" s="6">
        <v>0</v>
      </c>
      <c r="G16" s="6">
        <v>0</v>
      </c>
      <c r="H16" s="6">
        <f t="shared" si="0"/>
        <v>0</v>
      </c>
      <c r="I16" s="6">
        <f t="shared" si="1"/>
        <v>0</v>
      </c>
    </row>
    <row r="17" spans="1:9" ht="28.5" customHeight="1" x14ac:dyDescent="0.2">
      <c r="A17" s="4"/>
      <c r="B17" s="4">
        <v>13000000</v>
      </c>
      <c r="C17" s="5" t="s">
        <v>20</v>
      </c>
      <c r="D17" s="6">
        <v>18889</v>
      </c>
      <c r="E17" s="6">
        <v>18889</v>
      </c>
      <c r="F17" s="6">
        <v>18889</v>
      </c>
      <c r="G17" s="6">
        <v>9591.369999999999</v>
      </c>
      <c r="H17" s="6">
        <f t="shared" si="0"/>
        <v>-9297.630000000001</v>
      </c>
      <c r="I17" s="6">
        <f t="shared" si="1"/>
        <v>50.777542485044201</v>
      </c>
    </row>
    <row r="18" spans="1:9" ht="28.5" customHeight="1" x14ac:dyDescent="0.2">
      <c r="A18" s="4"/>
      <c r="B18" s="4">
        <v>13010000</v>
      </c>
      <c r="C18" s="5" t="s">
        <v>21</v>
      </c>
      <c r="D18" s="6">
        <v>13551</v>
      </c>
      <c r="E18" s="6">
        <v>13551</v>
      </c>
      <c r="F18" s="6">
        <v>13551</v>
      </c>
      <c r="G18" s="6">
        <v>6517</v>
      </c>
      <c r="H18" s="6">
        <f t="shared" si="0"/>
        <v>-7034</v>
      </c>
      <c r="I18" s="6">
        <f t="shared" si="1"/>
        <v>48.092391705409192</v>
      </c>
    </row>
    <row r="19" spans="1:9" ht="45.75" customHeight="1" x14ac:dyDescent="0.2">
      <c r="A19" s="4"/>
      <c r="B19" s="4">
        <v>13010200</v>
      </c>
      <c r="C19" s="5" t="s">
        <v>22</v>
      </c>
      <c r="D19" s="6">
        <v>13551</v>
      </c>
      <c r="E19" s="6">
        <v>13551</v>
      </c>
      <c r="F19" s="6">
        <v>13551</v>
      </c>
      <c r="G19" s="6">
        <v>6517</v>
      </c>
      <c r="H19" s="6">
        <f t="shared" si="0"/>
        <v>-7034</v>
      </c>
      <c r="I19" s="6">
        <f t="shared" si="1"/>
        <v>48.092391705409192</v>
      </c>
    </row>
    <row r="20" spans="1:9" ht="28.5" customHeight="1" x14ac:dyDescent="0.2">
      <c r="A20" s="4"/>
      <c r="B20" s="4">
        <v>13030000</v>
      </c>
      <c r="C20" s="5" t="s">
        <v>23</v>
      </c>
      <c r="D20" s="6">
        <v>5338</v>
      </c>
      <c r="E20" s="6">
        <v>5338</v>
      </c>
      <c r="F20" s="6">
        <v>5338</v>
      </c>
      <c r="G20" s="6">
        <v>3074.37</v>
      </c>
      <c r="H20" s="6">
        <f t="shared" si="0"/>
        <v>-2263.63</v>
      </c>
      <c r="I20" s="6">
        <f t="shared" si="1"/>
        <v>57.594042712626447</v>
      </c>
    </row>
    <row r="21" spans="1:9" ht="28.5" customHeight="1" x14ac:dyDescent="0.2">
      <c r="A21" s="4"/>
      <c r="B21" s="4">
        <v>13030100</v>
      </c>
      <c r="C21" s="5" t="s">
        <v>24</v>
      </c>
      <c r="D21" s="6">
        <v>5338</v>
      </c>
      <c r="E21" s="6">
        <v>5338</v>
      </c>
      <c r="F21" s="6">
        <v>5338</v>
      </c>
      <c r="G21" s="6">
        <v>3074.37</v>
      </c>
      <c r="H21" s="6">
        <f t="shared" si="0"/>
        <v>-2263.63</v>
      </c>
      <c r="I21" s="6">
        <f t="shared" si="1"/>
        <v>57.594042712626447</v>
      </c>
    </row>
    <row r="22" spans="1:9" ht="28.5" customHeight="1" x14ac:dyDescent="0.2">
      <c r="A22" s="4"/>
      <c r="B22" s="4">
        <v>14000000</v>
      </c>
      <c r="C22" s="5" t="s">
        <v>25</v>
      </c>
      <c r="D22" s="6">
        <v>7562076.0000000009</v>
      </c>
      <c r="E22" s="6">
        <v>6773479.0000000009</v>
      </c>
      <c r="F22" s="6">
        <v>6773479.0000000009</v>
      </c>
      <c r="G22" s="6">
        <v>3028793.8200000012</v>
      </c>
      <c r="H22" s="6">
        <f t="shared" si="0"/>
        <v>-3744685.1799999997</v>
      </c>
      <c r="I22" s="6">
        <f t="shared" si="1"/>
        <v>44.71548254597085</v>
      </c>
    </row>
    <row r="23" spans="1:9" ht="28.5" customHeight="1" x14ac:dyDescent="0.2">
      <c r="A23" s="4"/>
      <c r="B23" s="4">
        <v>14020000</v>
      </c>
      <c r="C23" s="5" t="s">
        <v>26</v>
      </c>
      <c r="D23" s="6">
        <v>1811885</v>
      </c>
      <c r="E23" s="6">
        <v>1311885</v>
      </c>
      <c r="F23" s="6">
        <v>1311885</v>
      </c>
      <c r="G23" s="6">
        <v>265964.57000000012</v>
      </c>
      <c r="H23" s="6">
        <f t="shared" si="0"/>
        <v>-1045920.4299999999</v>
      </c>
      <c r="I23" s="6">
        <f t="shared" si="1"/>
        <v>20.27346680539835</v>
      </c>
    </row>
    <row r="24" spans="1:9" ht="28.5" customHeight="1" x14ac:dyDescent="0.2">
      <c r="A24" s="4"/>
      <c r="B24" s="4">
        <v>14021900</v>
      </c>
      <c r="C24" s="5" t="s">
        <v>27</v>
      </c>
      <c r="D24" s="6">
        <v>1811885</v>
      </c>
      <c r="E24" s="6">
        <v>1311885</v>
      </c>
      <c r="F24" s="6">
        <v>1311885</v>
      </c>
      <c r="G24" s="6">
        <v>265964.56999999983</v>
      </c>
      <c r="H24" s="6">
        <f t="shared" si="0"/>
        <v>-1045920.4300000002</v>
      </c>
      <c r="I24" s="6">
        <f t="shared" si="1"/>
        <v>20.273466805398328</v>
      </c>
    </row>
    <row r="25" spans="1:9" ht="28.5" customHeight="1" x14ac:dyDescent="0.2">
      <c r="A25" s="4"/>
      <c r="B25" s="4">
        <v>14030000</v>
      </c>
      <c r="C25" s="5" t="s">
        <v>28</v>
      </c>
      <c r="D25" s="6">
        <v>5086897.0000000009</v>
      </c>
      <c r="E25" s="6">
        <v>4451594.0000000009</v>
      </c>
      <c r="F25" s="6">
        <v>4451594.0000000009</v>
      </c>
      <c r="G25" s="6">
        <v>1656112.6500000001</v>
      </c>
      <c r="H25" s="6">
        <f t="shared" si="0"/>
        <v>-2795481.3500000006</v>
      </c>
      <c r="I25" s="6">
        <f t="shared" si="1"/>
        <v>37.202688520112112</v>
      </c>
    </row>
    <row r="26" spans="1:9" ht="28.5" customHeight="1" x14ac:dyDescent="0.2">
      <c r="A26" s="4"/>
      <c r="B26" s="4">
        <v>14031900</v>
      </c>
      <c r="C26" s="5" t="s">
        <v>27</v>
      </c>
      <c r="D26" s="6">
        <v>5086897.0000000009</v>
      </c>
      <c r="E26" s="6">
        <v>4451594.0000000009</v>
      </c>
      <c r="F26" s="6">
        <v>4451594.0000000009</v>
      </c>
      <c r="G26" s="6">
        <v>1656112.6500000001</v>
      </c>
      <c r="H26" s="6">
        <f t="shared" si="0"/>
        <v>-2795481.3500000006</v>
      </c>
      <c r="I26" s="6">
        <f t="shared" si="1"/>
        <v>37.202688520112112</v>
      </c>
    </row>
    <row r="27" spans="1:9" ht="28.5" customHeight="1" x14ac:dyDescent="0.2">
      <c r="A27" s="4"/>
      <c r="B27" s="4">
        <v>14040000</v>
      </c>
      <c r="C27" s="5" t="s">
        <v>29</v>
      </c>
      <c r="D27" s="6">
        <v>663294</v>
      </c>
      <c r="E27" s="6">
        <v>1010000</v>
      </c>
      <c r="F27" s="6">
        <v>1010000</v>
      </c>
      <c r="G27" s="6">
        <v>1106716.5999999999</v>
      </c>
      <c r="H27" s="6">
        <f t="shared" si="0"/>
        <v>96716.59999999986</v>
      </c>
      <c r="I27" s="6">
        <f t="shared" si="1"/>
        <v>109.575900990099</v>
      </c>
    </row>
    <row r="28" spans="1:9" ht="83.25" customHeight="1" x14ac:dyDescent="0.2">
      <c r="A28" s="4"/>
      <c r="B28" s="4">
        <v>14040100</v>
      </c>
      <c r="C28" s="5" t="s">
        <v>30</v>
      </c>
      <c r="D28" s="6">
        <v>0</v>
      </c>
      <c r="E28" s="6">
        <v>380000</v>
      </c>
      <c r="F28" s="6">
        <v>380000</v>
      </c>
      <c r="G28" s="6">
        <v>426024.36999999982</v>
      </c>
      <c r="H28" s="6">
        <f t="shared" si="0"/>
        <v>46024.369999999821</v>
      </c>
      <c r="I28" s="6">
        <f t="shared" si="1"/>
        <v>112.11167631578942</v>
      </c>
    </row>
    <row r="29" spans="1:9" ht="70.5" customHeight="1" x14ac:dyDescent="0.2">
      <c r="A29" s="4"/>
      <c r="B29" s="4">
        <v>14040200</v>
      </c>
      <c r="C29" s="5" t="s">
        <v>31</v>
      </c>
      <c r="D29" s="6">
        <v>663294</v>
      </c>
      <c r="E29" s="6">
        <v>630000</v>
      </c>
      <c r="F29" s="6">
        <v>630000</v>
      </c>
      <c r="G29" s="6">
        <v>680692.23</v>
      </c>
      <c r="H29" s="6">
        <f t="shared" si="0"/>
        <v>50692.229999999981</v>
      </c>
      <c r="I29" s="6">
        <f t="shared" si="1"/>
        <v>108.04638571428571</v>
      </c>
    </row>
    <row r="30" spans="1:9" ht="28.5" customHeight="1" x14ac:dyDescent="0.2">
      <c r="A30" s="4"/>
      <c r="B30" s="4">
        <v>18000000</v>
      </c>
      <c r="C30" s="5" t="s">
        <v>32</v>
      </c>
      <c r="D30" s="6">
        <v>13445901</v>
      </c>
      <c r="E30" s="6">
        <v>13601401</v>
      </c>
      <c r="F30" s="6">
        <v>13601401</v>
      </c>
      <c r="G30" s="6">
        <v>12278937.550000003</v>
      </c>
      <c r="H30" s="6">
        <f t="shared" si="0"/>
        <v>-1322463.4499999974</v>
      </c>
      <c r="I30" s="6">
        <f t="shared" si="1"/>
        <v>90.277005655520355</v>
      </c>
    </row>
    <row r="31" spans="1:9" ht="28.5" customHeight="1" x14ac:dyDescent="0.2">
      <c r="A31" s="4"/>
      <c r="B31" s="4">
        <v>18010000</v>
      </c>
      <c r="C31" s="5" t="s">
        <v>33</v>
      </c>
      <c r="D31" s="6">
        <v>5356715</v>
      </c>
      <c r="E31" s="6">
        <v>5361715</v>
      </c>
      <c r="F31" s="6">
        <v>5361715</v>
      </c>
      <c r="G31" s="6">
        <v>5149084.0899999989</v>
      </c>
      <c r="H31" s="6">
        <f t="shared" si="0"/>
        <v>-212630.91000000108</v>
      </c>
      <c r="I31" s="6">
        <f t="shared" si="1"/>
        <v>96.034274294698591</v>
      </c>
    </row>
    <row r="32" spans="1:9" ht="45" customHeight="1" x14ac:dyDescent="0.2">
      <c r="A32" s="4"/>
      <c r="B32" s="4">
        <v>18010100</v>
      </c>
      <c r="C32" s="5" t="s">
        <v>34</v>
      </c>
      <c r="D32" s="6">
        <v>21309</v>
      </c>
      <c r="E32" s="6">
        <v>26309</v>
      </c>
      <c r="F32" s="6">
        <v>26309</v>
      </c>
      <c r="G32" s="6">
        <v>28443.940000000002</v>
      </c>
      <c r="H32" s="6">
        <f t="shared" si="0"/>
        <v>2134.9400000000023</v>
      </c>
      <c r="I32" s="6">
        <f t="shared" si="1"/>
        <v>108.11486563533393</v>
      </c>
    </row>
    <row r="33" spans="1:9" ht="49.5" customHeight="1" x14ac:dyDescent="0.2">
      <c r="A33" s="4"/>
      <c r="B33" s="4">
        <v>18010200</v>
      </c>
      <c r="C33" s="5" t="s">
        <v>35</v>
      </c>
      <c r="D33" s="6">
        <v>187743</v>
      </c>
      <c r="E33" s="6">
        <v>187743</v>
      </c>
      <c r="F33" s="6">
        <v>187743.00000000003</v>
      </c>
      <c r="G33" s="6">
        <v>130081.91000000003</v>
      </c>
      <c r="H33" s="6">
        <f t="shared" si="0"/>
        <v>-57661.09</v>
      </c>
      <c r="I33" s="6">
        <f t="shared" si="1"/>
        <v>69.287222426402053</v>
      </c>
    </row>
    <row r="34" spans="1:9" ht="42" customHeight="1" x14ac:dyDescent="0.2">
      <c r="A34" s="4"/>
      <c r="B34" s="4">
        <v>18010300</v>
      </c>
      <c r="C34" s="5" t="s">
        <v>36</v>
      </c>
      <c r="D34" s="6">
        <v>55444</v>
      </c>
      <c r="E34" s="6">
        <v>55444</v>
      </c>
      <c r="F34" s="6">
        <v>55444.000000000007</v>
      </c>
      <c r="G34" s="6">
        <v>2000</v>
      </c>
      <c r="H34" s="6">
        <f t="shared" si="0"/>
        <v>-53444.000000000007</v>
      </c>
      <c r="I34" s="6">
        <f t="shared" si="1"/>
        <v>3.607243344636029</v>
      </c>
    </row>
    <row r="35" spans="1:9" ht="51" customHeight="1" x14ac:dyDescent="0.2">
      <c r="A35" s="4"/>
      <c r="B35" s="4">
        <v>18010400</v>
      </c>
      <c r="C35" s="5" t="s">
        <v>37</v>
      </c>
      <c r="D35" s="6">
        <v>897883.99999999988</v>
      </c>
      <c r="E35" s="6">
        <v>897883.99999999988</v>
      </c>
      <c r="F35" s="6">
        <v>897883.99999999988</v>
      </c>
      <c r="G35" s="6">
        <v>737036.72</v>
      </c>
      <c r="H35" s="6">
        <f t="shared" si="0"/>
        <v>-160847.27999999991</v>
      </c>
      <c r="I35" s="6">
        <f t="shared" si="1"/>
        <v>82.085962106463654</v>
      </c>
    </row>
    <row r="36" spans="1:9" ht="28.5" customHeight="1" x14ac:dyDescent="0.2">
      <c r="A36" s="4"/>
      <c r="B36" s="4">
        <v>18010500</v>
      </c>
      <c r="C36" s="5" t="s">
        <v>38</v>
      </c>
      <c r="D36" s="6">
        <v>715740</v>
      </c>
      <c r="E36" s="6">
        <v>715740</v>
      </c>
      <c r="F36" s="6">
        <v>715740</v>
      </c>
      <c r="G36" s="6">
        <v>600039.85999999987</v>
      </c>
      <c r="H36" s="6">
        <f t="shared" si="0"/>
        <v>-115700.14000000013</v>
      </c>
      <c r="I36" s="6">
        <f t="shared" si="1"/>
        <v>83.834892558750369</v>
      </c>
    </row>
    <row r="37" spans="1:9" ht="28.5" customHeight="1" x14ac:dyDescent="0.2">
      <c r="A37" s="4"/>
      <c r="B37" s="4">
        <v>18010600</v>
      </c>
      <c r="C37" s="5" t="s">
        <v>39</v>
      </c>
      <c r="D37" s="6">
        <v>2806630</v>
      </c>
      <c r="E37" s="6">
        <v>2806630</v>
      </c>
      <c r="F37" s="6">
        <v>2806630</v>
      </c>
      <c r="G37" s="6">
        <v>2814932.2</v>
      </c>
      <c r="H37" s="6">
        <f t="shared" si="0"/>
        <v>8302.2000000001863</v>
      </c>
      <c r="I37" s="6">
        <f t="shared" si="1"/>
        <v>100.29580671481457</v>
      </c>
    </row>
    <row r="38" spans="1:9" ht="28.5" customHeight="1" x14ac:dyDescent="0.2">
      <c r="A38" s="4"/>
      <c r="B38" s="4">
        <v>18010700</v>
      </c>
      <c r="C38" s="5" t="s">
        <v>40</v>
      </c>
      <c r="D38" s="6">
        <v>414607</v>
      </c>
      <c r="E38" s="6">
        <v>414607</v>
      </c>
      <c r="F38" s="6">
        <v>414607</v>
      </c>
      <c r="G38" s="6">
        <v>465203.9</v>
      </c>
      <c r="H38" s="6">
        <f t="shared" si="0"/>
        <v>50596.900000000023</v>
      </c>
      <c r="I38" s="6">
        <f t="shared" si="1"/>
        <v>112.20358074031553</v>
      </c>
    </row>
    <row r="39" spans="1:9" ht="28.5" customHeight="1" x14ac:dyDescent="0.2">
      <c r="A39" s="4"/>
      <c r="B39" s="4">
        <v>18010900</v>
      </c>
      <c r="C39" s="5" t="s">
        <v>41</v>
      </c>
      <c r="D39" s="6">
        <v>230641</v>
      </c>
      <c r="E39" s="6">
        <v>230641</v>
      </c>
      <c r="F39" s="6">
        <v>230641</v>
      </c>
      <c r="G39" s="6">
        <v>371345.55999999994</v>
      </c>
      <c r="H39" s="6">
        <f t="shared" si="0"/>
        <v>140704.55999999994</v>
      </c>
      <c r="I39" s="6">
        <f t="shared" si="1"/>
        <v>161.00587493117007</v>
      </c>
    </row>
    <row r="40" spans="1:9" ht="28.5" customHeight="1" x14ac:dyDescent="0.2">
      <c r="A40" s="4"/>
      <c r="B40" s="4">
        <v>18011000</v>
      </c>
      <c r="C40" s="5" t="s">
        <v>42</v>
      </c>
      <c r="D40" s="6">
        <v>26717</v>
      </c>
      <c r="E40" s="6">
        <v>26717</v>
      </c>
      <c r="F40" s="6">
        <v>26717</v>
      </c>
      <c r="G40" s="6">
        <v>0</v>
      </c>
      <c r="H40" s="6">
        <f t="shared" si="0"/>
        <v>-26717</v>
      </c>
      <c r="I40" s="6">
        <f t="shared" si="1"/>
        <v>0</v>
      </c>
    </row>
    <row r="41" spans="1:9" ht="28.5" customHeight="1" x14ac:dyDescent="0.2">
      <c r="A41" s="4"/>
      <c r="B41" s="4">
        <v>18030000</v>
      </c>
      <c r="C41" s="5" t="s">
        <v>43</v>
      </c>
      <c r="D41" s="6">
        <v>3061</v>
      </c>
      <c r="E41" s="6">
        <v>3561</v>
      </c>
      <c r="F41" s="6">
        <v>3561.0000000000005</v>
      </c>
      <c r="G41" s="6">
        <v>1980</v>
      </c>
      <c r="H41" s="6">
        <f t="shared" ref="H41:H72" si="2">G41-F41</f>
        <v>-1581.0000000000005</v>
      </c>
      <c r="I41" s="6">
        <f t="shared" ref="I41:I75" si="3">IF(F41=0,0,G41/F41*100)</f>
        <v>55.602358887952818</v>
      </c>
    </row>
    <row r="42" spans="1:9" ht="28.5" customHeight="1" x14ac:dyDescent="0.2">
      <c r="A42" s="4"/>
      <c r="B42" s="4">
        <v>18030200</v>
      </c>
      <c r="C42" s="5" t="s">
        <v>44</v>
      </c>
      <c r="D42" s="6">
        <v>3061</v>
      </c>
      <c r="E42" s="6">
        <v>3561</v>
      </c>
      <c r="F42" s="6">
        <v>3561.0000000000005</v>
      </c>
      <c r="G42" s="6">
        <v>1980</v>
      </c>
      <c r="H42" s="6">
        <f t="shared" si="2"/>
        <v>-1581.0000000000005</v>
      </c>
      <c r="I42" s="6">
        <f t="shared" si="3"/>
        <v>55.602358887952818</v>
      </c>
    </row>
    <row r="43" spans="1:9" ht="28.5" customHeight="1" x14ac:dyDescent="0.2">
      <c r="A43" s="4"/>
      <c r="B43" s="4">
        <v>18050000</v>
      </c>
      <c r="C43" s="5" t="s">
        <v>45</v>
      </c>
      <c r="D43" s="6">
        <v>8086125</v>
      </c>
      <c r="E43" s="6">
        <v>8236125</v>
      </c>
      <c r="F43" s="6">
        <v>8236125</v>
      </c>
      <c r="G43" s="6">
        <v>7127873.459999999</v>
      </c>
      <c r="H43" s="6">
        <f t="shared" si="2"/>
        <v>-1108251.540000001</v>
      </c>
      <c r="I43" s="6">
        <f t="shared" si="3"/>
        <v>86.54401748395027</v>
      </c>
    </row>
    <row r="44" spans="1:9" ht="28.5" customHeight="1" x14ac:dyDescent="0.2">
      <c r="A44" s="4"/>
      <c r="B44" s="4">
        <v>18050300</v>
      </c>
      <c r="C44" s="5" t="s">
        <v>46</v>
      </c>
      <c r="D44" s="6">
        <v>389289.99999999994</v>
      </c>
      <c r="E44" s="6">
        <v>389289.99999999994</v>
      </c>
      <c r="F44" s="6">
        <v>389289.99999999988</v>
      </c>
      <c r="G44" s="6">
        <v>295888.03000000003</v>
      </c>
      <c r="H44" s="6">
        <f t="shared" si="2"/>
        <v>-93401.969999999856</v>
      </c>
      <c r="I44" s="6">
        <f t="shared" si="3"/>
        <v>76.007097536540911</v>
      </c>
    </row>
    <row r="45" spans="1:9" ht="28.5" customHeight="1" x14ac:dyDescent="0.2">
      <c r="A45" s="4"/>
      <c r="B45" s="4">
        <v>18050400</v>
      </c>
      <c r="C45" s="5" t="s">
        <v>47</v>
      </c>
      <c r="D45" s="6">
        <v>3176422.0000000005</v>
      </c>
      <c r="E45" s="6">
        <v>3326422.0000000005</v>
      </c>
      <c r="F45" s="6">
        <v>3326422.0000000005</v>
      </c>
      <c r="G45" s="6">
        <v>3350857.6700000009</v>
      </c>
      <c r="H45" s="6">
        <f t="shared" si="2"/>
        <v>24435.670000000391</v>
      </c>
      <c r="I45" s="6">
        <f t="shared" si="3"/>
        <v>100.7345932055524</v>
      </c>
    </row>
    <row r="46" spans="1:9" ht="51" customHeight="1" x14ac:dyDescent="0.2">
      <c r="A46" s="4"/>
      <c r="B46" s="4">
        <v>18050500</v>
      </c>
      <c r="C46" s="5" t="s">
        <v>48</v>
      </c>
      <c r="D46" s="6">
        <v>4520413</v>
      </c>
      <c r="E46" s="6">
        <v>4520413</v>
      </c>
      <c r="F46" s="6">
        <v>4520413</v>
      </c>
      <c r="G46" s="6">
        <v>3481127.7600000002</v>
      </c>
      <c r="H46" s="6">
        <f t="shared" si="2"/>
        <v>-1039285.2399999998</v>
      </c>
      <c r="I46" s="6">
        <f t="shared" si="3"/>
        <v>77.009064437253855</v>
      </c>
    </row>
    <row r="47" spans="1:9" ht="28.5" customHeight="1" x14ac:dyDescent="0.2">
      <c r="A47" s="4"/>
      <c r="B47" s="4">
        <v>20000000</v>
      </c>
      <c r="C47" s="5" t="s">
        <v>49</v>
      </c>
      <c r="D47" s="6">
        <v>279037</v>
      </c>
      <c r="E47" s="6">
        <v>468037</v>
      </c>
      <c r="F47" s="6">
        <v>468037</v>
      </c>
      <c r="G47" s="6">
        <v>301340.34000000008</v>
      </c>
      <c r="H47" s="6">
        <f t="shared" si="2"/>
        <v>-166696.65999999992</v>
      </c>
      <c r="I47" s="6">
        <f t="shared" si="3"/>
        <v>64.383871360597581</v>
      </c>
    </row>
    <row r="48" spans="1:9" ht="28.5" customHeight="1" x14ac:dyDescent="0.2">
      <c r="A48" s="4"/>
      <c r="B48" s="4">
        <v>21000000</v>
      </c>
      <c r="C48" s="5" t="s">
        <v>50</v>
      </c>
      <c r="D48" s="6">
        <v>17228</v>
      </c>
      <c r="E48" s="6">
        <v>17228</v>
      </c>
      <c r="F48" s="6">
        <v>17228</v>
      </c>
      <c r="G48" s="6">
        <v>0</v>
      </c>
      <c r="H48" s="6">
        <f t="shared" si="2"/>
        <v>-17228</v>
      </c>
      <c r="I48" s="6">
        <f t="shared" si="3"/>
        <v>0</v>
      </c>
    </row>
    <row r="49" spans="1:9" ht="28.5" customHeight="1" x14ac:dyDescent="0.2">
      <c r="A49" s="4"/>
      <c r="B49" s="4">
        <v>21080000</v>
      </c>
      <c r="C49" s="5" t="s">
        <v>51</v>
      </c>
      <c r="D49" s="6">
        <v>17228</v>
      </c>
      <c r="E49" s="6">
        <v>17228</v>
      </c>
      <c r="F49" s="6">
        <v>17228</v>
      </c>
      <c r="G49" s="6">
        <v>0</v>
      </c>
      <c r="H49" s="6">
        <f t="shared" si="2"/>
        <v>-17228</v>
      </c>
      <c r="I49" s="6">
        <f t="shared" si="3"/>
        <v>0</v>
      </c>
    </row>
    <row r="50" spans="1:9" ht="28.5" customHeight="1" x14ac:dyDescent="0.2">
      <c r="A50" s="4"/>
      <c r="B50" s="4">
        <v>21081100</v>
      </c>
      <c r="C50" s="5" t="s">
        <v>52</v>
      </c>
      <c r="D50" s="6">
        <v>4852</v>
      </c>
      <c r="E50" s="6">
        <v>4852</v>
      </c>
      <c r="F50" s="6">
        <v>4852</v>
      </c>
      <c r="G50" s="6">
        <v>0</v>
      </c>
      <c r="H50" s="6">
        <f t="shared" si="2"/>
        <v>-4852</v>
      </c>
      <c r="I50" s="6">
        <f t="shared" si="3"/>
        <v>0</v>
      </c>
    </row>
    <row r="51" spans="1:9" ht="49.5" customHeight="1" x14ac:dyDescent="0.2">
      <c r="A51" s="4"/>
      <c r="B51" s="4">
        <v>21081500</v>
      </c>
      <c r="C51" s="5" t="s">
        <v>53</v>
      </c>
      <c r="D51" s="6">
        <v>12376</v>
      </c>
      <c r="E51" s="6">
        <v>12376</v>
      </c>
      <c r="F51" s="6">
        <v>12376</v>
      </c>
      <c r="G51" s="6">
        <v>0</v>
      </c>
      <c r="H51" s="6">
        <f t="shared" si="2"/>
        <v>-12376</v>
      </c>
      <c r="I51" s="6">
        <f t="shared" si="3"/>
        <v>0</v>
      </c>
    </row>
    <row r="52" spans="1:9" ht="28.5" customHeight="1" x14ac:dyDescent="0.2">
      <c r="A52" s="4"/>
      <c r="B52" s="4">
        <v>22000000</v>
      </c>
      <c r="C52" s="5" t="s">
        <v>54</v>
      </c>
      <c r="D52" s="6">
        <v>219262</v>
      </c>
      <c r="E52" s="6">
        <v>256262</v>
      </c>
      <c r="F52" s="6">
        <v>256262</v>
      </c>
      <c r="G52" s="6">
        <v>102953.16</v>
      </c>
      <c r="H52" s="6">
        <f t="shared" si="2"/>
        <v>-153308.84</v>
      </c>
      <c r="I52" s="6">
        <f t="shared" si="3"/>
        <v>40.174961562775593</v>
      </c>
    </row>
    <row r="53" spans="1:9" ht="28.5" customHeight="1" x14ac:dyDescent="0.2">
      <c r="A53" s="4"/>
      <c r="B53" s="4">
        <v>22010000</v>
      </c>
      <c r="C53" s="5" t="s">
        <v>55</v>
      </c>
      <c r="D53" s="6">
        <v>168974</v>
      </c>
      <c r="E53" s="6">
        <v>168974</v>
      </c>
      <c r="F53" s="6">
        <v>168974</v>
      </c>
      <c r="G53" s="6">
        <v>8750.2999999999993</v>
      </c>
      <c r="H53" s="6">
        <f t="shared" si="2"/>
        <v>-160223.70000000001</v>
      </c>
      <c r="I53" s="6">
        <f t="shared" si="3"/>
        <v>5.178488998307432</v>
      </c>
    </row>
    <row r="54" spans="1:9" ht="49.5" customHeight="1" x14ac:dyDescent="0.2">
      <c r="A54" s="4"/>
      <c r="B54" s="4">
        <v>22010300</v>
      </c>
      <c r="C54" s="5" t="s">
        <v>56</v>
      </c>
      <c r="D54" s="6">
        <v>97</v>
      </c>
      <c r="E54" s="6">
        <v>97</v>
      </c>
      <c r="F54" s="6">
        <v>97</v>
      </c>
      <c r="G54" s="6">
        <v>0</v>
      </c>
      <c r="H54" s="6">
        <f t="shared" si="2"/>
        <v>-97</v>
      </c>
      <c r="I54" s="6">
        <f t="shared" si="3"/>
        <v>0</v>
      </c>
    </row>
    <row r="55" spans="1:9" ht="28.5" customHeight="1" x14ac:dyDescent="0.2">
      <c r="A55" s="4"/>
      <c r="B55" s="4">
        <v>22012500</v>
      </c>
      <c r="C55" s="5" t="s">
        <v>57</v>
      </c>
      <c r="D55" s="6">
        <v>12637</v>
      </c>
      <c r="E55" s="6">
        <v>12637</v>
      </c>
      <c r="F55" s="6">
        <v>12637</v>
      </c>
      <c r="G55" s="6">
        <v>8250.3000000000029</v>
      </c>
      <c r="H55" s="6">
        <f t="shared" si="2"/>
        <v>-4386.6999999999971</v>
      </c>
      <c r="I55" s="6">
        <f t="shared" si="3"/>
        <v>65.286856057608631</v>
      </c>
    </row>
    <row r="56" spans="1:9" ht="28.5" customHeight="1" x14ac:dyDescent="0.2">
      <c r="A56" s="4"/>
      <c r="B56" s="4">
        <v>22012600</v>
      </c>
      <c r="C56" s="5" t="s">
        <v>58</v>
      </c>
      <c r="D56" s="6">
        <v>156240</v>
      </c>
      <c r="E56" s="6">
        <v>156240</v>
      </c>
      <c r="F56" s="6">
        <v>156240</v>
      </c>
      <c r="G56" s="6">
        <v>500</v>
      </c>
      <c r="H56" s="6">
        <f t="shared" si="2"/>
        <v>-155740</v>
      </c>
      <c r="I56" s="6">
        <f t="shared" si="3"/>
        <v>0.32002048131080391</v>
      </c>
    </row>
    <row r="57" spans="1:9" ht="28.5" customHeight="1" x14ac:dyDescent="0.2">
      <c r="A57" s="4"/>
      <c r="B57" s="4">
        <v>22080000</v>
      </c>
      <c r="C57" s="5" t="s">
        <v>59</v>
      </c>
      <c r="D57" s="6">
        <v>47306</v>
      </c>
      <c r="E57" s="6">
        <v>84306</v>
      </c>
      <c r="F57" s="6">
        <v>84306</v>
      </c>
      <c r="G57" s="6">
        <v>91928.76999999999</v>
      </c>
      <c r="H57" s="6">
        <f t="shared" si="2"/>
        <v>7622.7699999999895</v>
      </c>
      <c r="I57" s="6">
        <f t="shared" si="3"/>
        <v>109.04178824757429</v>
      </c>
    </row>
    <row r="58" spans="1:9" ht="43.5" customHeight="1" x14ac:dyDescent="0.2">
      <c r="A58" s="4"/>
      <c r="B58" s="4">
        <v>22080400</v>
      </c>
      <c r="C58" s="5" t="s">
        <v>60</v>
      </c>
      <c r="D58" s="6">
        <v>47306</v>
      </c>
      <c r="E58" s="6">
        <v>84306</v>
      </c>
      <c r="F58" s="6">
        <v>84306</v>
      </c>
      <c r="G58" s="6">
        <v>91928.76999999999</v>
      </c>
      <c r="H58" s="6">
        <f t="shared" si="2"/>
        <v>7622.7699999999895</v>
      </c>
      <c r="I58" s="6">
        <f t="shared" si="3"/>
        <v>109.04178824757429</v>
      </c>
    </row>
    <row r="59" spans="1:9" ht="28.5" customHeight="1" x14ac:dyDescent="0.2">
      <c r="A59" s="4"/>
      <c r="B59" s="4">
        <v>22090000</v>
      </c>
      <c r="C59" s="5" t="s">
        <v>61</v>
      </c>
      <c r="D59" s="6">
        <v>2298</v>
      </c>
      <c r="E59" s="6">
        <v>2298</v>
      </c>
      <c r="F59" s="6">
        <v>2298</v>
      </c>
      <c r="G59" s="6">
        <v>2274.09</v>
      </c>
      <c r="H59" s="6">
        <f t="shared" si="2"/>
        <v>-23.909999999999854</v>
      </c>
      <c r="I59" s="6">
        <f t="shared" si="3"/>
        <v>98.959530026109661</v>
      </c>
    </row>
    <row r="60" spans="1:9" ht="45.75" customHeight="1" x14ac:dyDescent="0.2">
      <c r="A60" s="4"/>
      <c r="B60" s="4">
        <v>22090100</v>
      </c>
      <c r="C60" s="5" t="s">
        <v>62</v>
      </c>
      <c r="D60" s="6">
        <v>45</v>
      </c>
      <c r="E60" s="6">
        <v>45</v>
      </c>
      <c r="F60" s="6">
        <v>45</v>
      </c>
      <c r="G60" s="6">
        <v>30.09</v>
      </c>
      <c r="H60" s="6">
        <f t="shared" si="2"/>
        <v>-14.91</v>
      </c>
      <c r="I60" s="6">
        <f t="shared" si="3"/>
        <v>66.86666666666666</v>
      </c>
    </row>
    <row r="61" spans="1:9" ht="28.5" customHeight="1" x14ac:dyDescent="0.2">
      <c r="A61" s="4"/>
      <c r="B61" s="4">
        <v>22090200</v>
      </c>
      <c r="C61" s="5" t="s">
        <v>63</v>
      </c>
      <c r="D61" s="6">
        <v>12</v>
      </c>
      <c r="E61" s="6">
        <v>12</v>
      </c>
      <c r="F61" s="6">
        <v>11.999999999999998</v>
      </c>
      <c r="G61" s="6">
        <v>0</v>
      </c>
      <c r="H61" s="6">
        <f t="shared" si="2"/>
        <v>-11.999999999999998</v>
      </c>
      <c r="I61" s="6">
        <f t="shared" si="3"/>
        <v>0</v>
      </c>
    </row>
    <row r="62" spans="1:9" ht="45" customHeight="1" x14ac:dyDescent="0.2">
      <c r="A62" s="4"/>
      <c r="B62" s="4">
        <v>22090400</v>
      </c>
      <c r="C62" s="5" t="s">
        <v>64</v>
      </c>
      <c r="D62" s="6">
        <v>2241</v>
      </c>
      <c r="E62" s="6">
        <v>2241</v>
      </c>
      <c r="F62" s="6">
        <v>2241</v>
      </c>
      <c r="G62" s="6">
        <v>2244</v>
      </c>
      <c r="H62" s="6">
        <f t="shared" si="2"/>
        <v>3</v>
      </c>
      <c r="I62" s="6">
        <f t="shared" si="3"/>
        <v>100.1338688085676</v>
      </c>
    </row>
    <row r="63" spans="1:9" ht="71.25" customHeight="1" x14ac:dyDescent="0.2">
      <c r="A63" s="4"/>
      <c r="B63" s="4">
        <v>22130000</v>
      </c>
      <c r="C63" s="5" t="s">
        <v>65</v>
      </c>
      <c r="D63" s="6">
        <v>684</v>
      </c>
      <c r="E63" s="6">
        <v>684</v>
      </c>
      <c r="F63" s="6">
        <v>684</v>
      </c>
      <c r="G63" s="6">
        <v>0</v>
      </c>
      <c r="H63" s="6">
        <f t="shared" si="2"/>
        <v>-684</v>
      </c>
      <c r="I63" s="6">
        <f t="shared" si="3"/>
        <v>0</v>
      </c>
    </row>
    <row r="64" spans="1:9" ht="28.5" customHeight="1" x14ac:dyDescent="0.2">
      <c r="A64" s="4"/>
      <c r="B64" s="4">
        <v>24000000</v>
      </c>
      <c r="C64" s="5" t="s">
        <v>66</v>
      </c>
      <c r="D64" s="6">
        <v>42547</v>
      </c>
      <c r="E64" s="6">
        <v>194547</v>
      </c>
      <c r="F64" s="6">
        <v>194547</v>
      </c>
      <c r="G64" s="6">
        <v>198387.18000000005</v>
      </c>
      <c r="H64" s="6">
        <f t="shared" si="2"/>
        <v>3840.1800000000512</v>
      </c>
      <c r="I64" s="6">
        <f t="shared" si="3"/>
        <v>101.97390861848297</v>
      </c>
    </row>
    <row r="65" spans="1:9" ht="28.5" customHeight="1" x14ac:dyDescent="0.2">
      <c r="A65" s="4"/>
      <c r="B65" s="4">
        <v>24060000</v>
      </c>
      <c r="C65" s="5" t="s">
        <v>51</v>
      </c>
      <c r="D65" s="6">
        <v>42547</v>
      </c>
      <c r="E65" s="6">
        <v>194547</v>
      </c>
      <c r="F65" s="6">
        <v>194547</v>
      </c>
      <c r="G65" s="6">
        <v>198387.18000000008</v>
      </c>
      <c r="H65" s="6">
        <f t="shared" si="2"/>
        <v>3840.1800000000803</v>
      </c>
      <c r="I65" s="6">
        <f t="shared" si="3"/>
        <v>101.97390861848299</v>
      </c>
    </row>
    <row r="66" spans="1:9" ht="28.5" customHeight="1" x14ac:dyDescent="0.2">
      <c r="A66" s="4"/>
      <c r="B66" s="4">
        <v>24060300</v>
      </c>
      <c r="C66" s="5" t="s">
        <v>51</v>
      </c>
      <c r="D66" s="6">
        <v>42547</v>
      </c>
      <c r="E66" s="6">
        <v>194547</v>
      </c>
      <c r="F66" s="6">
        <v>194547</v>
      </c>
      <c r="G66" s="6">
        <v>198387.18000000005</v>
      </c>
      <c r="H66" s="6">
        <f t="shared" si="2"/>
        <v>3840.1800000000512</v>
      </c>
      <c r="I66" s="6">
        <f t="shared" si="3"/>
        <v>101.97390861848297</v>
      </c>
    </row>
    <row r="67" spans="1:9" ht="28.5" customHeight="1" x14ac:dyDescent="0.2">
      <c r="A67" s="4"/>
      <c r="B67" s="4">
        <v>40000000</v>
      </c>
      <c r="C67" s="5" t="s">
        <v>67</v>
      </c>
      <c r="D67" s="6">
        <v>20711900</v>
      </c>
      <c r="E67" s="6">
        <v>18650300</v>
      </c>
      <c r="F67" s="6">
        <v>18650300</v>
      </c>
      <c r="G67" s="6">
        <v>18596805.760000002</v>
      </c>
      <c r="H67" s="6">
        <f t="shared" si="2"/>
        <v>-53494.239999998361</v>
      </c>
      <c r="I67" s="6">
        <f t="shared" si="3"/>
        <v>99.713172227792597</v>
      </c>
    </row>
    <row r="68" spans="1:9" ht="28.5" customHeight="1" x14ac:dyDescent="0.2">
      <c r="A68" s="4"/>
      <c r="B68" s="4">
        <v>41000000</v>
      </c>
      <c r="C68" s="5" t="s">
        <v>68</v>
      </c>
      <c r="D68" s="6">
        <v>20711900</v>
      </c>
      <c r="E68" s="6">
        <v>18650300</v>
      </c>
      <c r="F68" s="6">
        <v>18650300</v>
      </c>
      <c r="G68" s="6">
        <v>18596805.760000002</v>
      </c>
      <c r="H68" s="6">
        <f t="shared" si="2"/>
        <v>-53494.239999998361</v>
      </c>
      <c r="I68" s="6">
        <f t="shared" si="3"/>
        <v>99.713172227792597</v>
      </c>
    </row>
    <row r="69" spans="1:9" ht="28.5" customHeight="1" x14ac:dyDescent="0.2">
      <c r="A69" s="4"/>
      <c r="B69" s="4">
        <v>41030000</v>
      </c>
      <c r="C69" s="5" t="s">
        <v>69</v>
      </c>
      <c r="D69" s="6">
        <v>20473900</v>
      </c>
      <c r="E69" s="6">
        <v>18426600</v>
      </c>
      <c r="F69" s="6">
        <v>18426600</v>
      </c>
      <c r="G69" s="6">
        <v>18426600</v>
      </c>
      <c r="H69" s="6">
        <f t="shared" si="2"/>
        <v>0</v>
      </c>
      <c r="I69" s="6">
        <f t="shared" si="3"/>
        <v>100</v>
      </c>
    </row>
    <row r="70" spans="1:9" ht="28.5" customHeight="1" x14ac:dyDescent="0.2">
      <c r="A70" s="4"/>
      <c r="B70" s="4">
        <v>41033900</v>
      </c>
      <c r="C70" s="5" t="s">
        <v>70</v>
      </c>
      <c r="D70" s="6">
        <v>20473900</v>
      </c>
      <c r="E70" s="6">
        <v>18426600</v>
      </c>
      <c r="F70" s="6">
        <v>18426600</v>
      </c>
      <c r="G70" s="6">
        <v>18426600</v>
      </c>
      <c r="H70" s="6">
        <f t="shared" si="2"/>
        <v>0</v>
      </c>
      <c r="I70" s="6">
        <f t="shared" si="3"/>
        <v>100</v>
      </c>
    </row>
    <row r="71" spans="1:9" ht="28.5" customHeight="1" x14ac:dyDescent="0.2">
      <c r="A71" s="4"/>
      <c r="B71" s="4">
        <v>41050000</v>
      </c>
      <c r="C71" s="5" t="s">
        <v>71</v>
      </c>
      <c r="D71" s="6">
        <v>238000</v>
      </c>
      <c r="E71" s="6">
        <v>223700</v>
      </c>
      <c r="F71" s="6">
        <v>223700</v>
      </c>
      <c r="G71" s="6">
        <v>170205.76</v>
      </c>
      <c r="H71" s="6">
        <f t="shared" si="2"/>
        <v>-53494.239999999991</v>
      </c>
      <c r="I71" s="6">
        <f t="shared" si="3"/>
        <v>76.086616003576225</v>
      </c>
    </row>
    <row r="72" spans="1:9" ht="45.75" customHeight="1" x14ac:dyDescent="0.2">
      <c r="A72" s="4"/>
      <c r="B72" s="4">
        <v>41051200</v>
      </c>
      <c r="C72" s="5" t="s">
        <v>72</v>
      </c>
      <c r="D72" s="6">
        <v>238000</v>
      </c>
      <c r="E72" s="6">
        <v>214200</v>
      </c>
      <c r="F72" s="6">
        <v>214200</v>
      </c>
      <c r="G72" s="6">
        <v>160705.76</v>
      </c>
      <c r="H72" s="6">
        <f t="shared" si="2"/>
        <v>-53494.239999999991</v>
      </c>
      <c r="I72" s="6">
        <f t="shared" si="3"/>
        <v>75.026031746031748</v>
      </c>
    </row>
    <row r="73" spans="1:9" ht="57" customHeight="1" x14ac:dyDescent="0.2">
      <c r="A73" s="4"/>
      <c r="B73" s="4">
        <v>41051700</v>
      </c>
      <c r="C73" s="5" t="s">
        <v>73</v>
      </c>
      <c r="D73" s="6">
        <v>0</v>
      </c>
      <c r="E73" s="6">
        <v>9500</v>
      </c>
      <c r="F73" s="6">
        <v>9500</v>
      </c>
      <c r="G73" s="6">
        <v>9500</v>
      </c>
      <c r="H73" s="6">
        <f t="shared" ref="H73:H104" si="4">G73-F73</f>
        <v>0</v>
      </c>
      <c r="I73" s="6">
        <f t="shared" si="3"/>
        <v>100</v>
      </c>
    </row>
    <row r="74" spans="1:9" x14ac:dyDescent="0.2">
      <c r="A74" s="8" t="s">
        <v>74</v>
      </c>
      <c r="B74" s="9"/>
      <c r="C74" s="9"/>
      <c r="D74" s="7">
        <v>45171809</v>
      </c>
      <c r="E74" s="7">
        <v>44738515</v>
      </c>
      <c r="F74" s="7">
        <v>44738515</v>
      </c>
      <c r="G74" s="7">
        <v>38479639.620000012</v>
      </c>
      <c r="H74" s="7">
        <f t="shared" si="4"/>
        <v>-6258875.3799999878</v>
      </c>
      <c r="I74" s="7">
        <f t="shared" si="3"/>
        <v>86.0100958201228</v>
      </c>
    </row>
    <row r="75" spans="1:9" x14ac:dyDescent="0.2">
      <c r="A75" s="8" t="s">
        <v>75</v>
      </c>
      <c r="B75" s="9"/>
      <c r="C75" s="9"/>
      <c r="D75" s="7">
        <v>65883709</v>
      </c>
      <c r="E75" s="7">
        <v>63388815</v>
      </c>
      <c r="F75" s="7">
        <v>63388815</v>
      </c>
      <c r="G75" s="7">
        <v>57076445.38000001</v>
      </c>
      <c r="H75" s="7">
        <f t="shared" si="4"/>
        <v>-6312369.6199999899</v>
      </c>
      <c r="I75" s="7">
        <f t="shared" si="3"/>
        <v>90.041824224037015</v>
      </c>
    </row>
  </sheetData>
  <mergeCells count="8">
    <mergeCell ref="A74:C74"/>
    <mergeCell ref="A75:C75"/>
    <mergeCell ref="A3:L3"/>
    <mergeCell ref="A5:L5"/>
    <mergeCell ref="A7:A8"/>
    <mergeCell ref="B7:B8"/>
    <mergeCell ref="C7:C8"/>
    <mergeCell ref="D7:I7"/>
  </mergeCells>
  <pageMargins left="0.59055118110236227" right="0.27" top="0.39370078740157483" bottom="0.39370078740157483" header="0.17" footer="0"/>
  <pageSetup paperSize="9" scale="60" fitToHeight="50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2024-01-18T10:03:29Z</cp:lastPrinted>
  <dcterms:created xsi:type="dcterms:W3CDTF">2024-01-18T09:50:59Z</dcterms:created>
  <dcterms:modified xsi:type="dcterms:W3CDTF">2024-01-19T10:50:42Z</dcterms:modified>
</cp:coreProperties>
</file>