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535" activeTab="3"/>
  </bookViews>
  <sheets>
    <sheet name="додаток 2" sheetId="1" r:id="rId1"/>
    <sheet name="додаток 3" sheetId="2" r:id="rId2"/>
    <sheet name="додаток 5" sheetId="4" r:id="rId3"/>
    <sheet name="додаток 7" sheetId="3" r:id="rId4"/>
  </sheets>
  <definedNames>
    <definedName name="_xlnm.Print_Area" localSheetId="0">'додаток 2'!$A$1:$F$24</definedName>
    <definedName name="_xlnm.Print_Area" localSheetId="2">'додаток 5'!$A$1:$D$34</definedName>
    <definedName name="_xlnm.Print_Area" localSheetId="3">'додаток 7'!$A$1:$J$27</definedName>
  </definedNames>
  <calcPr calcId="162913"/>
</workbook>
</file>

<file path=xl/calcChain.xml><?xml version="1.0" encoding="utf-8"?>
<calcChain xmlns="http://schemas.openxmlformats.org/spreadsheetml/2006/main">
  <c r="D32" i="4" l="1"/>
  <c r="D33" i="4" s="1"/>
  <c r="D27" i="4"/>
  <c r="D20" i="4"/>
  <c r="D19" i="4"/>
  <c r="J25" i="3" l="1"/>
  <c r="I25" i="3"/>
  <c r="I17" i="3" s="1"/>
  <c r="I18" i="3" s="1"/>
  <c r="H25" i="3"/>
  <c r="H17" i="3" s="1"/>
  <c r="H18" i="3" s="1"/>
  <c r="G24" i="3"/>
  <c r="G23" i="3"/>
  <c r="G22" i="3"/>
  <c r="G21" i="3"/>
  <c r="G20" i="3"/>
  <c r="G19" i="3"/>
  <c r="J17" i="3"/>
  <c r="J18" i="3" s="1"/>
  <c r="G25" i="3" l="1"/>
  <c r="G17" i="3" s="1"/>
  <c r="G18" i="3" s="1"/>
  <c r="P29" i="2" l="1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C24" i="1" l="1"/>
  <c r="C23" i="1"/>
  <c r="C22" i="1"/>
  <c r="C21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<sst xmlns="http://schemas.openxmlformats.org/spreadsheetml/2006/main" count="243" uniqueCount="132">
  <si>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</si>
  <si>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</si>
  <si>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</si>
  <si>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</si>
  <si>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</si>
  <si>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</si>
  <si>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</si>
  <si>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</si>
  <si>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</si>
  <si>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</si>
  <si>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</si>
  <si>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</si>
  <si>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</si>
  <si>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</si>
  <si>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</si>
  <si>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</si>
  <si>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Фінансування за рахунок коштів єдиного казначейського рахунку</t>
  </si>
  <si>
    <t>1150700000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</si>
  <si>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</si>
  <si>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</si>
  <si>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</si>
  <si>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</si>
  <si>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</si>
  <si>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</si>
  <si>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</si>
  <si>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</si>
  <si>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</si>
  <si>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</si>
  <si>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</si>
  <si>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</si>
  <si>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</si>
  <si>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</si>
  <si>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0113230</t>
  </si>
  <si>
    <t>3230</t>
  </si>
  <si>
    <t>1070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</si>
  <si>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</si>
  <si>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0113242</t>
  </si>
  <si>
    <t>3242</t>
  </si>
  <si>
    <t>1090</t>
  </si>
  <si>
    <t>Інші заходи у сфері соціального захисту і соціального забезпечення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</si>
  <si>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</si>
  <si>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</si>
  <si>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</si>
  <si>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</si>
  <si>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0116030</t>
  </si>
  <si>
    <t>6030</t>
  </si>
  <si>
    <t>0620</t>
  </si>
  <si>
    <t>Організація благоустрою населених пунктів</t>
  </si>
  <si>
    <t>0117411</t>
  </si>
  <si>
    <t>7411</t>
  </si>
  <si>
    <t>0451</t>
  </si>
  <si>
    <t>Утримання та розвиток автотранспорту</t>
  </si>
  <si>
    <t>0117413</t>
  </si>
  <si>
    <t>7413</t>
  </si>
  <si>
    <t>Інші заходи у сфері автотранспорту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</si>
  <si>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</si>
  <si>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</si>
  <si>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</si>
  <si>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0614030</t>
  </si>
  <si>
    <t>4030</t>
  </si>
  <si>
    <t>0824</t>
  </si>
  <si>
    <t>Забезпечення діяльності бібліотек</t>
  </si>
  <si>
    <t>3700000</t>
  </si>
  <si>
    <t>Фінансовий відділ Великосеверинівської сільської ради</t>
  </si>
  <si>
    <t>3710000</t>
  </si>
  <si>
    <t>3710160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</si>
  <si>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</si>
  <si>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</si>
  <si>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</si>
  <si>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УСЬОГО</t>
  </si>
  <si>
    <t xml:space="preserve">до рішення Великосеверинівської сільської ради            </t>
  </si>
  <si>
    <t>11507000000</t>
  </si>
  <si>
    <t>(гривень)</t>
  </si>
  <si>
    <t>визначеного у додатку 2 до рішення Великосеверинівської сільської ради від 22 грудня 2023 року № 1423</t>
  </si>
  <si>
    <t>до рішення Великосеверинівської сільської ради</t>
  </si>
  <si>
    <t xml:space="preserve"> ЗМІНИ,</t>
  </si>
  <si>
    <t xml:space="preserve"> </t>
  </si>
  <si>
    <t xml:space="preserve">що вносяться до розподілу видатків бюджету  Великосеверинівської сільської територіальної громади на 2023 рік ,                                                                                                                                                                                                                                           визначеного у додатку №3 до рішення Великосеверинівської сільської ради від 22 грудня 2022 року №1231 </t>
  </si>
  <si>
    <t>визначеного у додатку №3 до рішення Великосеверинівської сільської ради від 22 грудня 2023 року №1423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</si>
  <si>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</si>
  <si>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</si>
  <si>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</si>
  <si>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</si>
  <si>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Надання підтримки внутрішньо переміщеним та/або евакуйованим особам у зв’язку із введенням воєнного стану на 2024-2026 роки</t>
  </si>
  <si>
    <t>Рішення сесії Великосеверинівської сільської ради від 22.12.2023 року № 1428</t>
  </si>
  <si>
    <t>Програма «Турбота» по поліпшенню соціального захисту громадян на 2024-2026 роки</t>
  </si>
  <si>
    <t>Рішення Великосеверинівської сільської ради від 22.12.2023р. №1432</t>
  </si>
  <si>
    <t>Програма "Поховання невідомих та безрідних громадян" на 2024-2026 роки</t>
  </si>
  <si>
    <t>Рішення  Великосеверинівської сільської ради  від 22.12.2023 року №1441</t>
  </si>
  <si>
    <t>Програма благоустрою території населених пунктів Великосеверинівської сільської ради  на 2024-2026 роки</t>
  </si>
  <si>
    <t>Рішення  Великосеверинівської сільської ради  від 22.12.2023 року №1442</t>
  </si>
  <si>
    <t>Програма «Сільський автобус» на території Великосеверинівської сільської територіальної громади на 2024-2026  роки</t>
  </si>
  <si>
    <t>Рішення Великосеверинівської сільської ради  від 2024-2026 роки № 1435</t>
  </si>
  <si>
    <t xml:space="preserve">до рішення Великосеверинівської </t>
  </si>
  <si>
    <t xml:space="preserve">сільської ради            </t>
  </si>
  <si>
    <t xml:space="preserve">                                                       що вносяться до розподілу видатків бюджету  Великосеверинівської сільської територіальної громади на 2024 рік                    </t>
  </si>
  <si>
    <t>що вносяться до фінансування бюджету Великосеверинівської сільської територіальної громади на 2024 рік</t>
  </si>
  <si>
    <t>ЗМІНИ,</t>
  </si>
  <si>
    <t>що вносяться до розподілу витрат  бюджету Великосеверинівської сільської територіальної громади  на реалізацію місцевих/регіональних програм у 2024 році визначених у додатку №7 до рішення Великосеверинівської сільської ради від 22 грудня 2023 року № 1423</t>
  </si>
  <si>
    <t xml:space="preserve">Додаток 3   </t>
  </si>
  <si>
    <t xml:space="preserve">Додаток № 7 </t>
  </si>
  <si>
    <t xml:space="preserve">Додаток № 5 </t>
  </si>
  <si>
    <t xml:space="preserve">до рішення Великосеверинівської сільської ради від 25.01.2024 року № 1483     (із змінами) </t>
  </si>
  <si>
    <t xml:space="preserve"> що вносяться до розподілу міжбюджетних трансфертів Великосеверинівської сільської територіальної громади 
на 2024 рік визначеного у додатку № 5  до рішення Великосеверинівської сільської ради від 22 грудня 2023 року № 1423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</si>
  <si>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</si>
  <si>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</si>
  <si>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</si>
  <si>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</si>
  <si>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41033900</t>
  </si>
  <si>
    <t>Освітня субвенція з державного бюджету місцевим бюджетам</t>
  </si>
  <si>
    <t>9900000000</t>
  </si>
  <si>
    <t>Державний бюджет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</si>
  <si>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</si>
  <si>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</si>
  <si>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</si>
  <si>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</si>
  <si>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</si>
  <si>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</si>
  <si>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</si>
  <si>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</si>
  <si>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</si>
  <si>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3719760</t>
  </si>
  <si>
    <t>9760</t>
  </si>
  <si>
    <t>Субвенція з місцевого бюджету на реалізацію проектів співробітництва між територіальними громадами</t>
  </si>
  <si>
    <t>1152900000</t>
  </si>
  <si>
    <t>Бюджет Аджамської сільської територіальної громади ( для КНП "ЦПМСД" Аджамської сільської ради - Заробітна плата , ПММ,запасні частини для авто,канцелярські товари,миючі та дезинфікуючі засоби, реактиви для аналізатора,страхування авто,інтернет послуги, повірка тонометрів, гігрометрів та вогнегасників )</t>
  </si>
  <si>
    <t>ІІ. Трансферти із спеціального фонду бюджету</t>
  </si>
  <si>
    <t>Бюджет Аджамської сільської територіальної громади</t>
  </si>
  <si>
    <t>Додаток 2</t>
  </si>
  <si>
    <t>від 25.01.2024 р. №1483              ( зі змінами)</t>
  </si>
  <si>
    <t>від 25.01.2024 року № 1483    ( зі змінами)</t>
  </si>
  <si>
    <t>від 25.01.2024 року № 1483  (із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</si>
</sst>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2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name val="Arial Cyr"/>
      <charset val="204"/>
    </font>
    <font>
      <i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3" xfId="0" quotePrefix="1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0" fontId="0" fillId="2" borderId="3" xfId="0" quotePrefix="1" applyFill="1" applyBorder="1" applyAlignment="1">
      <alignment horizontal="center" vertical="center" wrapText="1"/>
    </xf>
    <xf numFmtId="4" fontId="0" fillId="2" borderId="3" xfId="0" quotePrefix="1" applyNumberFormat="1" applyFill="1" applyBorder="1" applyAlignment="1">
      <alignment horizontal="center" vertical="center" wrapText="1"/>
    </xf>
    <xf numFmtId="4" fontId="0" fillId="2" borderId="3" xfId="0" quotePrefix="1" applyNumberFormat="1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 wrapText="1"/>
    </xf>
    <xf numFmtId="0" fontId="3" fillId="0" borderId="0" xfId="1" applyFill="1"/>
    <xf numFmtId="0" fontId="6" fillId="0" borderId="0" xfId="1" applyFont="1" applyFill="1"/>
    <xf numFmtId="0" fontId="8" fillId="0" borderId="0" xfId="2" quotePrefix="1" applyFont="1" applyFill="1" applyAlignment="1">
      <alignment horizontal="center"/>
    </xf>
    <xf numFmtId="0" fontId="7" fillId="0" borderId="0" xfId="2" applyFont="1" applyFill="1" applyAlignment="1">
      <alignment horizontal="left" wrapText="1"/>
    </xf>
    <xf numFmtId="0" fontId="9" fillId="0" borderId="0" xfId="1" applyFont="1" applyFill="1"/>
    <xf numFmtId="0" fontId="3" fillId="0" borderId="0" xfId="1" applyFill="1" applyAlignment="1">
      <alignment horizontal="right"/>
    </xf>
    <xf numFmtId="0" fontId="0" fillId="0" borderId="0" xfId="0" applyAlignment="1"/>
    <xf numFmtId="0" fontId="1" fillId="2" borderId="3" xfId="0" quotePrefix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0" fontId="0" fillId="2" borderId="3" xfId="0" quotePrefix="1" applyFill="1" applyBorder="1" applyAlignment="1">
      <alignment vertical="center" wrapText="1"/>
    </xf>
    <xf numFmtId="164" fontId="0" fillId="2" borderId="3" xfId="0" applyNumberForma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/>
    <xf numFmtId="165" fontId="16" fillId="2" borderId="0" xfId="1" applyNumberFormat="1" applyFont="1" applyFill="1" applyAlignment="1" applyProtection="1">
      <alignment vertical="center" wrapText="1"/>
      <protection locked="0"/>
    </xf>
    <xf numFmtId="0" fontId="13" fillId="0" borderId="0" xfId="0" applyFont="1" applyFill="1" applyAlignment="1">
      <alignment horizontal="right"/>
    </xf>
    <xf numFmtId="0" fontId="7" fillId="0" borderId="0" xfId="2" applyFont="1" applyFill="1" applyAlignment="1">
      <alignment wrapText="1"/>
    </xf>
    <xf numFmtId="165" fontId="16" fillId="2" borderId="0" xfId="1" applyNumberFormat="1" applyFont="1" applyFill="1" applyAlignment="1" applyProtection="1">
      <alignment wrapText="1"/>
      <protection locked="0"/>
    </xf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Alignment="1"/>
    <xf numFmtId="0" fontId="21" fillId="0" borderId="0" xfId="0" applyFont="1" applyFill="1" applyAlignment="1">
      <alignment horizontal="left"/>
    </xf>
    <xf numFmtId="0" fontId="22" fillId="0" borderId="0" xfId="0" applyFont="1" applyFill="1" applyAlignment="1"/>
    <xf numFmtId="0" fontId="22" fillId="0" borderId="0" xfId="0" applyFont="1" applyFill="1" applyAlignment="1">
      <alignment wrapText="1"/>
    </xf>
    <xf numFmtId="0" fontId="23" fillId="0" borderId="0" xfId="0" applyFont="1" applyFill="1"/>
    <xf numFmtId="0" fontId="25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right"/>
    </xf>
    <xf numFmtId="0" fontId="25" fillId="2" borderId="1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2" borderId="7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0" quotePrefix="1" applyFont="1" applyFill="1" applyBorder="1" applyAlignment="1">
      <alignment horizontal="centerContinuous" vertical="center" wrapText="1"/>
    </xf>
    <xf numFmtId="0" fontId="27" fillId="2" borderId="5" xfId="0" applyFont="1" applyFill="1" applyBorder="1" applyAlignment="1">
      <alignment horizontal="centerContinuous" vertical="center"/>
    </xf>
    <xf numFmtId="164" fontId="27" fillId="2" borderId="5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Continuous" vertical="center" wrapText="1"/>
    </xf>
    <xf numFmtId="0" fontId="25" fillId="2" borderId="5" xfId="0" applyFont="1" applyFill="1" applyBorder="1" applyAlignment="1">
      <alignment horizontal="centerContinuous" vertical="center"/>
    </xf>
    <xf numFmtId="164" fontId="25" fillId="2" borderId="5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left" vertical="center"/>
    </xf>
    <xf numFmtId="164" fontId="27" fillId="2" borderId="5" xfId="0" applyNumberFormat="1" applyFont="1" applyFill="1" applyBorder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left"/>
    </xf>
    <xf numFmtId="0" fontId="26" fillId="2" borderId="0" xfId="0" applyFont="1" applyFill="1" applyAlignment="1">
      <alignment horizontal="right"/>
    </xf>
    <xf numFmtId="0" fontId="25" fillId="2" borderId="3" xfId="0" applyFont="1" applyFill="1" applyBorder="1" applyAlignment="1">
      <alignment horizontal="center" vertical="top" wrapText="1"/>
    </xf>
    <xf numFmtId="0" fontId="25" fillId="2" borderId="8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Continuous" vertical="center"/>
    </xf>
    <xf numFmtId="0" fontId="27" fillId="2" borderId="3" xfId="0" quotePrefix="1" applyFont="1" applyFill="1" applyBorder="1" applyAlignment="1">
      <alignment horizontal="centerContinuous" vertical="center" wrapText="1"/>
    </xf>
    <xf numFmtId="164" fontId="27" fillId="2" borderId="3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Continuous" vertical="center"/>
    </xf>
    <xf numFmtId="0" fontId="25" fillId="2" borderId="3" xfId="0" applyFont="1" applyFill="1" applyBorder="1" applyAlignment="1">
      <alignment horizontal="centerContinuous" vertical="center" wrapText="1"/>
    </xf>
    <xf numFmtId="164" fontId="25" fillId="2" borderId="3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1" xfId="0" quotePrefix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164" fontId="27" fillId="2" borderId="3" xfId="0" applyNumberFormat="1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7" fillId="0" borderId="0" xfId="2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4" fillId="0" borderId="0" xfId="0" quotePrefix="1" applyFont="1" applyAlignment="1">
      <alignment horizontal="left"/>
    </xf>
    <xf numFmtId="0" fontId="25" fillId="0" borderId="0" xfId="0" applyFont="1" applyAlignment="1">
      <alignment horizontal="left"/>
    </xf>
    <xf numFmtId="0" fontId="25" fillId="2" borderId="1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2" borderId="7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Fill="1" applyAlignment="1">
      <alignment horizontal="left"/>
    </xf>
    <xf numFmtId="165" fontId="16" fillId="2" borderId="0" xfId="1" applyNumberFormat="1" applyFont="1" applyFill="1" applyAlignment="1" applyProtection="1">
      <alignment horizontal="center" vertical="center" wrapText="1"/>
      <protection locked="0"/>
    </xf>
    <xf numFmtId="0" fontId="17" fillId="0" borderId="0" xfId="0" quotePrefix="1" applyFont="1" applyFill="1" applyAlignment="1">
      <alignment horizontal="center"/>
    </xf>
    <xf numFmtId="0" fontId="13" fillId="0" borderId="0" xfId="0" applyFont="1" applyFill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zoomScale="90" zoomScaleNormal="100" zoomScaleSheetLayoutView="90" workbookViewId="0">
      <selection activeCell="B10" sqref="B10:B1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17" s="23" customFormat="1" x14ac:dyDescent="0.2">
      <c r="D1" s="23" t="s">
        <v>128</v>
      </c>
    </row>
    <row r="2" spans="1:17" s="23" customFormat="1" x14ac:dyDescent="0.2">
      <c r="D2" s="87" t="s">
        <v>70</v>
      </c>
      <c r="E2" s="87"/>
      <c r="F2" s="87"/>
    </row>
    <row r="3" spans="1:17" s="23" customFormat="1" x14ac:dyDescent="0.2">
      <c r="D3" s="87" t="s">
        <v>130</v>
      </c>
      <c r="E3" s="87"/>
      <c r="F3" s="87"/>
    </row>
    <row r="4" spans="1:17" s="23" customFormat="1" x14ac:dyDescent="0.2"/>
    <row r="5" spans="1:17" s="23" customFormat="1" x14ac:dyDescent="0.2">
      <c r="C5" s="24" t="s">
        <v>97</v>
      </c>
    </row>
    <row r="6" spans="1:17" s="23" customFormat="1" ht="16.5" customHeight="1" x14ac:dyDescent="0.2">
      <c r="A6" s="88" t="s">
        <v>96</v>
      </c>
      <c r="B6" s="88"/>
      <c r="C6" s="88"/>
      <c r="D6" s="88"/>
      <c r="E6" s="88"/>
      <c r="F6" s="88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s="23" customFormat="1" ht="15" customHeight="1" x14ac:dyDescent="0.2">
      <c r="A7" s="88" t="s">
        <v>73</v>
      </c>
      <c r="B7" s="88"/>
      <c r="C7" s="88"/>
      <c r="D7" s="88"/>
      <c r="E7" s="88"/>
      <c r="F7" s="88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s="23" customFormat="1" ht="25.5" customHeight="1" x14ac:dyDescent="0.2">
      <c r="A8" s="25" t="s">
        <v>71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s="23" customFormat="1" x14ac:dyDescent="0.2">
      <c r="A9" s="27" t="s">
        <v>18</v>
      </c>
      <c r="F9" s="28" t="s">
        <v>72</v>
      </c>
    </row>
    <row r="10" spans="1:17" x14ac:dyDescent="0.2">
      <c r="A10" s="92" t="s">
        <v>0</v>
      </c>
      <c r="B10" s="92" t="s">
        <v>1</v>
      </c>
      <c r="C10" s="92" t="s">
        <v>2</v>
      </c>
      <c r="D10" s="92" t="s">
        <v>3</v>
      </c>
      <c r="E10" s="92" t="s">
        <v>4</v>
      </c>
      <c r="F10" s="92"/>
    </row>
    <row r="11" spans="1:17" x14ac:dyDescent="0.2">
      <c r="A11" s="92"/>
      <c r="B11" s="92"/>
      <c r="C11" s="92"/>
      <c r="D11" s="92"/>
      <c r="E11" s="92" t="s">
        <v>5</v>
      </c>
      <c r="F11" s="92" t="s">
        <v>6</v>
      </c>
    </row>
    <row r="12" spans="1:17" x14ac:dyDescent="0.2">
      <c r="A12" s="92"/>
      <c r="B12" s="92"/>
      <c r="C12" s="92"/>
      <c r="D12" s="92"/>
      <c r="E12" s="92"/>
      <c r="F12" s="92"/>
    </row>
    <row r="13" spans="1:17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</row>
    <row r="14" spans="1:17" ht="21" customHeight="1" x14ac:dyDescent="0.2">
      <c r="A14" s="89" t="s">
        <v>7</v>
      </c>
      <c r="B14" s="90"/>
      <c r="C14" s="90"/>
      <c r="D14" s="90"/>
      <c r="E14" s="90"/>
      <c r="F14" s="91"/>
    </row>
    <row r="15" spans="1:17" x14ac:dyDescent="0.2">
      <c r="A15" s="7">
        <v>200000</v>
      </c>
      <c r="B15" s="8" t="s">
        <v>8</v>
      </c>
      <c r="C15" s="9">
        <f>D15+E15</f>
        <v>0</v>
      </c>
      <c r="D15" s="9">
        <v>0</v>
      </c>
      <c r="E15" s="9">
        <v>0</v>
      </c>
      <c r="F15" s="9">
        <v>0</v>
      </c>
    </row>
    <row r="16" spans="1:17" x14ac:dyDescent="0.2">
      <c r="A16" s="7">
        <v>203000</v>
      </c>
      <c r="B16" s="8" t="s">
        <v>9</v>
      </c>
      <c r="C16" s="9">
        <f>D16+E16</f>
        <v>0</v>
      </c>
      <c r="D16" s="9">
        <v>0</v>
      </c>
      <c r="E16" s="9">
        <v>0</v>
      </c>
      <c r="F16" s="9">
        <v>0</v>
      </c>
    </row>
    <row r="17" spans="1:6" x14ac:dyDescent="0.2">
      <c r="A17" s="10">
        <v>203410</v>
      </c>
      <c r="B17" s="11" t="s">
        <v>10</v>
      </c>
      <c r="C17" s="12">
        <f>D17+E17</f>
        <v>178000</v>
      </c>
      <c r="D17" s="12">
        <v>178000</v>
      </c>
      <c r="E17" s="12">
        <v>0</v>
      </c>
      <c r="F17" s="12">
        <v>0</v>
      </c>
    </row>
    <row r="18" spans="1:6" x14ac:dyDescent="0.2">
      <c r="A18" s="10">
        <v>203420</v>
      </c>
      <c r="B18" s="11" t="s">
        <v>11</v>
      </c>
      <c r="C18" s="12">
        <f>D18+E18</f>
        <v>-178000</v>
      </c>
      <c r="D18" s="12">
        <v>-178000</v>
      </c>
      <c r="E18" s="12">
        <v>0</v>
      </c>
      <c r="F18" s="12">
        <v>0</v>
      </c>
    </row>
    <row r="19" spans="1:6" x14ac:dyDescent="0.2">
      <c r="A19" s="13" t="s">
        <v>12</v>
      </c>
      <c r="B19" s="8" t="s">
        <v>13</v>
      </c>
      <c r="C19" s="9">
        <f>D19+E19</f>
        <v>0</v>
      </c>
      <c r="D19" s="9">
        <v>0</v>
      </c>
      <c r="E19" s="9">
        <v>0</v>
      </c>
      <c r="F19" s="9">
        <v>0</v>
      </c>
    </row>
    <row r="20" spans="1:6" ht="21" customHeight="1" x14ac:dyDescent="0.2">
      <c r="A20" s="89" t="s">
        <v>14</v>
      </c>
      <c r="B20" s="90"/>
      <c r="C20" s="90"/>
      <c r="D20" s="90"/>
      <c r="E20" s="90"/>
      <c r="F20" s="91"/>
    </row>
    <row r="21" spans="1:6" x14ac:dyDescent="0.2">
      <c r="A21" s="7">
        <v>600000</v>
      </c>
      <c r="B21" s="8" t="s">
        <v>15</v>
      </c>
      <c r="C21" s="9">
        <f>D21+E21</f>
        <v>0</v>
      </c>
      <c r="D21" s="9">
        <v>0</v>
      </c>
      <c r="E21" s="9">
        <v>0</v>
      </c>
      <c r="F21" s="9">
        <v>0</v>
      </c>
    </row>
    <row r="22" spans="1:6" ht="25.5" x14ac:dyDescent="0.2">
      <c r="A22" s="7">
        <v>603000</v>
      </c>
      <c r="B22" s="8" t="s">
        <v>16</v>
      </c>
      <c r="C22" s="9">
        <f>D22+E22</f>
        <v>0</v>
      </c>
      <c r="D22" s="9">
        <v>0</v>
      </c>
      <c r="E22" s="9">
        <v>0</v>
      </c>
      <c r="F22" s="9">
        <v>0</v>
      </c>
    </row>
    <row r="23" spans="1:6" ht="25.5" x14ac:dyDescent="0.2">
      <c r="A23" s="10">
        <v>603000</v>
      </c>
      <c r="B23" s="11" t="s">
        <v>16</v>
      </c>
      <c r="C23" s="12">
        <f>D23+E23</f>
        <v>0</v>
      </c>
      <c r="D23" s="12">
        <v>0</v>
      </c>
      <c r="E23" s="12">
        <v>0</v>
      </c>
      <c r="F23" s="12">
        <v>0</v>
      </c>
    </row>
    <row r="24" spans="1:6" x14ac:dyDescent="0.2">
      <c r="A24" s="13" t="s">
        <v>12</v>
      </c>
      <c r="B24" s="8" t="s">
        <v>13</v>
      </c>
      <c r="C24" s="9">
        <f>D24+E24</f>
        <v>0</v>
      </c>
      <c r="D24" s="9">
        <v>0</v>
      </c>
      <c r="E24" s="9">
        <v>0</v>
      </c>
      <c r="F24" s="9">
        <v>0</v>
      </c>
    </row>
    <row r="27" spans="1:6" x14ac:dyDescent="0.2">
      <c r="B27" s="3"/>
      <c r="E27" s="3"/>
    </row>
  </sheetData>
  <mergeCells count="13">
    <mergeCell ref="A20:F20"/>
    <mergeCell ref="A10:A12"/>
    <mergeCell ref="B10:B12"/>
    <mergeCell ref="C10:C12"/>
    <mergeCell ref="D10:D12"/>
    <mergeCell ref="E10:F10"/>
    <mergeCell ref="E11:E12"/>
    <mergeCell ref="F11:F12"/>
    <mergeCell ref="D2:F2"/>
    <mergeCell ref="D3:F3"/>
    <mergeCell ref="A6:F6"/>
    <mergeCell ref="A7:F7"/>
    <mergeCell ref="A14:F14"/>
  </mergeCells>
  <pageMargins left="0.59055118110236204" right="0.59055118110236204" top="0.39370078740157499" bottom="0.39370078740157499" header="0" footer="0"/>
  <pageSetup paperSize="9" scale="92" fitToHeight="50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N3" sqref="N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99</v>
      </c>
    </row>
    <row r="2" spans="1:16" x14ac:dyDescent="0.2">
      <c r="M2" t="s">
        <v>74</v>
      </c>
    </row>
    <row r="3" spans="1:16" x14ac:dyDescent="0.2">
      <c r="M3" t="s">
        <v>129</v>
      </c>
    </row>
    <row r="5" spans="1:16" x14ac:dyDescent="0.2">
      <c r="A5" s="93" t="s">
        <v>75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x14ac:dyDescent="0.2">
      <c r="B6" s="29"/>
      <c r="C6" s="29"/>
      <c r="D6" s="93" t="s">
        <v>95</v>
      </c>
      <c r="E6" s="93"/>
      <c r="F6" s="93"/>
      <c r="G6" s="93"/>
      <c r="H6" s="93"/>
      <c r="I6" s="93"/>
      <c r="J6" s="93"/>
      <c r="K6" s="29"/>
      <c r="L6" s="29"/>
      <c r="M6" s="29"/>
      <c r="N6" s="29"/>
      <c r="O6" s="29"/>
      <c r="P6" s="29"/>
    </row>
    <row r="7" spans="1:16" x14ac:dyDescent="0.2">
      <c r="D7" s="93" t="s">
        <v>78</v>
      </c>
      <c r="E7" s="93"/>
      <c r="F7" s="93"/>
      <c r="G7" s="93"/>
      <c r="H7" s="93"/>
      <c r="I7" s="93"/>
      <c r="J7" s="93"/>
      <c r="K7" s="93"/>
    </row>
    <row r="8" spans="1:16" x14ac:dyDescent="0.2">
      <c r="A8" s="5" t="s">
        <v>17</v>
      </c>
      <c r="B8" s="2" t="s">
        <v>76</v>
      </c>
      <c r="C8" s="2" t="s">
        <v>76</v>
      </c>
      <c r="D8" s="2"/>
      <c r="E8" s="2" t="s">
        <v>77</v>
      </c>
      <c r="F8" s="2"/>
      <c r="G8" s="2"/>
      <c r="H8" s="2"/>
      <c r="I8" s="2" t="s">
        <v>76</v>
      </c>
      <c r="J8" s="2"/>
      <c r="K8" s="2"/>
      <c r="L8" s="2"/>
      <c r="M8" s="2"/>
      <c r="N8" s="2"/>
      <c r="O8" s="2"/>
      <c r="P8" s="2"/>
    </row>
    <row r="9" spans="1:16" x14ac:dyDescent="0.2">
      <c r="A9" s="4" t="s">
        <v>18</v>
      </c>
      <c r="L9" t="s">
        <v>76</v>
      </c>
      <c r="P9" s="1" t="s">
        <v>72</v>
      </c>
    </row>
    <row r="10" spans="1:16" x14ac:dyDescent="0.2">
      <c r="A10" s="95" t="s">
        <v>19</v>
      </c>
      <c r="B10" s="95" t="s">
        <v>20</v>
      </c>
      <c r="C10" s="95" t="s">
        <v>21</v>
      </c>
      <c r="D10" s="92" t="s">
        <v>22</v>
      </c>
      <c r="E10" s="92" t="s">
        <v>3</v>
      </c>
      <c r="F10" s="92"/>
      <c r="G10" s="92"/>
      <c r="H10" s="92"/>
      <c r="I10" s="92"/>
      <c r="J10" s="92" t="s">
        <v>4</v>
      </c>
      <c r="K10" s="92"/>
      <c r="L10" s="92"/>
      <c r="M10" s="92"/>
      <c r="N10" s="92"/>
      <c r="O10" s="92"/>
      <c r="P10" s="92" t="s">
        <v>23</v>
      </c>
    </row>
    <row r="11" spans="1:16" x14ac:dyDescent="0.2">
      <c r="A11" s="92"/>
      <c r="B11" s="92"/>
      <c r="C11" s="92"/>
      <c r="D11" s="92"/>
      <c r="E11" s="92" t="s">
        <v>5</v>
      </c>
      <c r="F11" s="92" t="s">
        <v>24</v>
      </c>
      <c r="G11" s="92" t="s">
        <v>25</v>
      </c>
      <c r="H11" s="92"/>
      <c r="I11" s="92" t="s">
        <v>26</v>
      </c>
      <c r="J11" s="92" t="s">
        <v>5</v>
      </c>
      <c r="K11" s="92" t="s">
        <v>6</v>
      </c>
      <c r="L11" s="92" t="s">
        <v>24</v>
      </c>
      <c r="M11" s="92" t="s">
        <v>25</v>
      </c>
      <c r="N11" s="92"/>
      <c r="O11" s="92" t="s">
        <v>26</v>
      </c>
      <c r="P11" s="92"/>
    </row>
    <row r="12" spans="1:16" x14ac:dyDescent="0.2">
      <c r="A12" s="92"/>
      <c r="B12" s="92"/>
      <c r="C12" s="92"/>
      <c r="D12" s="92"/>
      <c r="E12" s="92"/>
      <c r="F12" s="92"/>
      <c r="G12" s="92" t="s">
        <v>27</v>
      </c>
      <c r="H12" s="92" t="s">
        <v>28</v>
      </c>
      <c r="I12" s="92"/>
      <c r="J12" s="92"/>
      <c r="K12" s="92"/>
      <c r="L12" s="92"/>
      <c r="M12" s="92" t="s">
        <v>27</v>
      </c>
      <c r="N12" s="92" t="s">
        <v>28</v>
      </c>
      <c r="O12" s="92"/>
      <c r="P12" s="92"/>
    </row>
    <row r="13" spans="1:16" ht="44.25" customHeigh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1:16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</row>
    <row r="15" spans="1:16" x14ac:dyDescent="0.2">
      <c r="A15" s="14" t="s">
        <v>29</v>
      </c>
      <c r="B15" s="15"/>
      <c r="C15" s="16"/>
      <c r="D15" s="17" t="s">
        <v>30</v>
      </c>
      <c r="E15" s="18">
        <v>0</v>
      </c>
      <c r="F15" s="18">
        <v>0</v>
      </c>
      <c r="G15" s="18">
        <v>0</v>
      </c>
      <c r="H15" s="18">
        <v>-75200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f t="shared" ref="P15:P29" si="0">E15+J15</f>
        <v>0</v>
      </c>
    </row>
    <row r="16" spans="1:16" x14ac:dyDescent="0.2">
      <c r="A16" s="14" t="s">
        <v>31</v>
      </c>
      <c r="B16" s="15"/>
      <c r="C16" s="16"/>
      <c r="D16" s="17" t="s">
        <v>30</v>
      </c>
      <c r="E16" s="18">
        <v>0</v>
      </c>
      <c r="F16" s="18">
        <v>0</v>
      </c>
      <c r="G16" s="18">
        <v>0</v>
      </c>
      <c r="H16" s="18">
        <v>-75200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 t="shared" si="0"/>
        <v>0</v>
      </c>
    </row>
    <row r="17" spans="1:16" ht="38.25" x14ac:dyDescent="0.2">
      <c r="A17" s="19" t="s">
        <v>32</v>
      </c>
      <c r="B17" s="19" t="s">
        <v>33</v>
      </c>
      <c r="C17" s="20" t="s">
        <v>34</v>
      </c>
      <c r="D17" s="21" t="s">
        <v>35</v>
      </c>
      <c r="E17" s="22">
        <v>5000</v>
      </c>
      <c r="F17" s="22">
        <v>5000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f t="shared" si="0"/>
        <v>5000</v>
      </c>
    </row>
    <row r="18" spans="1:16" ht="25.5" x14ac:dyDescent="0.2">
      <c r="A18" s="19" t="s">
        <v>36</v>
      </c>
      <c r="B18" s="19" t="s">
        <v>37</v>
      </c>
      <c r="C18" s="20" t="s">
        <v>38</v>
      </c>
      <c r="D18" s="21" t="s">
        <v>39</v>
      </c>
      <c r="E18" s="22">
        <v>-5000</v>
      </c>
      <c r="F18" s="22">
        <v>-5000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f t="shared" si="0"/>
        <v>-5000</v>
      </c>
    </row>
    <row r="19" spans="1:16" ht="38.25" x14ac:dyDescent="0.2">
      <c r="A19" s="19" t="s">
        <v>40</v>
      </c>
      <c r="B19" s="19" t="s">
        <v>41</v>
      </c>
      <c r="C19" s="20" t="s">
        <v>42</v>
      </c>
      <c r="D19" s="21" t="s">
        <v>43</v>
      </c>
      <c r="E19" s="22">
        <v>63200</v>
      </c>
      <c r="F19" s="22">
        <v>63200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f t="shared" si="0"/>
        <v>63200</v>
      </c>
    </row>
    <row r="20" spans="1:16" x14ac:dyDescent="0.2">
      <c r="A20" s="19" t="s">
        <v>44</v>
      </c>
      <c r="B20" s="19" t="s">
        <v>45</v>
      </c>
      <c r="C20" s="20" t="s">
        <v>46</v>
      </c>
      <c r="D20" s="21" t="s">
        <v>47</v>
      </c>
      <c r="E20" s="22">
        <v>-63200</v>
      </c>
      <c r="F20" s="22">
        <v>-63200</v>
      </c>
      <c r="G20" s="22">
        <v>0</v>
      </c>
      <c r="H20" s="22">
        <v>-75200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 t="shared" si="0"/>
        <v>-63200</v>
      </c>
    </row>
    <row r="21" spans="1:16" x14ac:dyDescent="0.2">
      <c r="A21" s="19" t="s">
        <v>48</v>
      </c>
      <c r="B21" s="19" t="s">
        <v>49</v>
      </c>
      <c r="C21" s="20" t="s">
        <v>50</v>
      </c>
      <c r="D21" s="21" t="s">
        <v>51</v>
      </c>
      <c r="E21" s="22">
        <v>30000</v>
      </c>
      <c r="F21" s="22">
        <v>30000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f t="shared" si="0"/>
        <v>30000</v>
      </c>
    </row>
    <row r="22" spans="1:16" x14ac:dyDescent="0.2">
      <c r="A22" s="19" t="s">
        <v>52</v>
      </c>
      <c r="B22" s="19" t="s">
        <v>53</v>
      </c>
      <c r="C22" s="20" t="s">
        <v>50</v>
      </c>
      <c r="D22" s="21" t="s">
        <v>54</v>
      </c>
      <c r="E22" s="22">
        <v>-30000</v>
      </c>
      <c r="F22" s="22">
        <v>-30000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f t="shared" si="0"/>
        <v>-30000</v>
      </c>
    </row>
    <row r="23" spans="1:16" ht="25.5" x14ac:dyDescent="0.2">
      <c r="A23" s="14" t="s">
        <v>55</v>
      </c>
      <c r="B23" s="15"/>
      <c r="C23" s="16"/>
      <c r="D23" s="17" t="s">
        <v>56</v>
      </c>
      <c r="E23" s="18">
        <v>0</v>
      </c>
      <c r="F23" s="18">
        <v>0</v>
      </c>
      <c r="G23" s="18">
        <v>-76806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f t="shared" si="0"/>
        <v>0</v>
      </c>
    </row>
    <row r="24" spans="1:16" ht="25.5" x14ac:dyDescent="0.2">
      <c r="A24" s="14" t="s">
        <v>57</v>
      </c>
      <c r="B24" s="15"/>
      <c r="C24" s="16"/>
      <c r="D24" s="17" t="s">
        <v>56</v>
      </c>
      <c r="E24" s="18">
        <v>0</v>
      </c>
      <c r="F24" s="18">
        <v>0</v>
      </c>
      <c r="G24" s="18">
        <v>-76806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f t="shared" si="0"/>
        <v>0</v>
      </c>
    </row>
    <row r="25" spans="1:16" x14ac:dyDescent="0.2">
      <c r="A25" s="19" t="s">
        <v>58</v>
      </c>
      <c r="B25" s="19" t="s">
        <v>59</v>
      </c>
      <c r="C25" s="20" t="s">
        <v>60</v>
      </c>
      <c r="D25" s="21" t="s">
        <v>61</v>
      </c>
      <c r="E25" s="22">
        <v>0</v>
      </c>
      <c r="F25" s="22">
        <v>0</v>
      </c>
      <c r="G25" s="22">
        <v>-76806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f t="shared" si="0"/>
        <v>0</v>
      </c>
    </row>
    <row r="26" spans="1:16" ht="25.5" x14ac:dyDescent="0.2">
      <c r="A26" s="14" t="s">
        <v>62</v>
      </c>
      <c r="B26" s="15"/>
      <c r="C26" s="16"/>
      <c r="D26" s="17" t="s">
        <v>63</v>
      </c>
      <c r="E26" s="18">
        <v>0</v>
      </c>
      <c r="F26" s="18">
        <v>0</v>
      </c>
      <c r="G26" s="18">
        <v>-2000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f t="shared" si="0"/>
        <v>0</v>
      </c>
    </row>
    <row r="27" spans="1:16" ht="25.5" x14ac:dyDescent="0.2">
      <c r="A27" s="14" t="s">
        <v>64</v>
      </c>
      <c r="B27" s="15"/>
      <c r="C27" s="16"/>
      <c r="D27" s="17" t="s">
        <v>63</v>
      </c>
      <c r="E27" s="18">
        <v>0</v>
      </c>
      <c r="F27" s="18">
        <v>0</v>
      </c>
      <c r="G27" s="18">
        <v>-2000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f t="shared" si="0"/>
        <v>0</v>
      </c>
    </row>
    <row r="28" spans="1:16" ht="38.25" x14ac:dyDescent="0.2">
      <c r="A28" s="19" t="s">
        <v>65</v>
      </c>
      <c r="B28" s="19" t="s">
        <v>66</v>
      </c>
      <c r="C28" s="20" t="s">
        <v>67</v>
      </c>
      <c r="D28" s="21" t="s">
        <v>68</v>
      </c>
      <c r="E28" s="22">
        <v>0</v>
      </c>
      <c r="F28" s="22">
        <v>0</v>
      </c>
      <c r="G28" s="22">
        <v>-2000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f t="shared" si="0"/>
        <v>0</v>
      </c>
    </row>
    <row r="29" spans="1:16" x14ac:dyDescent="0.2">
      <c r="A29" s="15" t="s">
        <v>12</v>
      </c>
      <c r="B29" s="14" t="s">
        <v>12</v>
      </c>
      <c r="C29" s="16" t="s">
        <v>12</v>
      </c>
      <c r="D29" s="17" t="s">
        <v>69</v>
      </c>
      <c r="E29" s="18">
        <v>0</v>
      </c>
      <c r="F29" s="18">
        <v>0</v>
      </c>
      <c r="G29" s="18">
        <v>-78806</v>
      </c>
      <c r="H29" s="18">
        <v>-75200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f t="shared" si="0"/>
        <v>0</v>
      </c>
    </row>
  </sheetData>
  <mergeCells count="23">
    <mergeCell ref="P10:P13"/>
    <mergeCell ref="E11:E13"/>
    <mergeCell ref="B10:B13"/>
    <mergeCell ref="C10:C13"/>
    <mergeCell ref="D10:D13"/>
    <mergeCell ref="E10:I10"/>
    <mergeCell ref="J10:O10"/>
    <mergeCell ref="A5:P5"/>
    <mergeCell ref="D6:J6"/>
    <mergeCell ref="D7:K7"/>
    <mergeCell ref="M11:N11"/>
    <mergeCell ref="O11:O13"/>
    <mergeCell ref="G12:G13"/>
    <mergeCell ref="H12:H13"/>
    <mergeCell ref="M12:M13"/>
    <mergeCell ref="N12:N13"/>
    <mergeCell ref="F11:F13"/>
    <mergeCell ref="G11:H11"/>
    <mergeCell ref="I11:I13"/>
    <mergeCell ref="J11:J13"/>
    <mergeCell ref="K11:K13"/>
    <mergeCell ref="L11:L13"/>
    <mergeCell ref="A10:A13"/>
  </mergeCells>
  <pageMargins left="0.196850393700787" right="0.196850393700787" top="0.39370078740157499" bottom="0.196850393700787" header="0" footer="0"/>
  <pageSetup paperSize="9" scale="67" fitToHeight="50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="60" zoomScaleNormal="100" workbookViewId="0">
      <selection activeCell="A7" sqref="A7:D8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16" s="45" customFormat="1" ht="37.5" customHeight="1" x14ac:dyDescent="0.3">
      <c r="C1" s="106" t="s">
        <v>101</v>
      </c>
      <c r="D1" s="106"/>
      <c r="H1" s="46"/>
      <c r="L1" s="107"/>
      <c r="M1" s="107"/>
      <c r="N1" s="107"/>
      <c r="O1" s="107"/>
      <c r="P1" s="107"/>
    </row>
    <row r="2" spans="1:16" s="45" customFormat="1" ht="84" customHeight="1" x14ac:dyDescent="0.3">
      <c r="D2" s="47" t="s">
        <v>102</v>
      </c>
      <c r="H2" s="48"/>
      <c r="I2" s="48"/>
      <c r="L2" s="107"/>
      <c r="M2" s="107"/>
      <c r="N2" s="107"/>
      <c r="O2" s="107"/>
      <c r="P2" s="49"/>
    </row>
    <row r="3" spans="1:16" s="45" customFormat="1" ht="50.25" customHeight="1" x14ac:dyDescent="0.3">
      <c r="A3" s="108" t="s">
        <v>97</v>
      </c>
      <c r="B3" s="108"/>
      <c r="C3" s="108"/>
      <c r="D3" s="108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52" customFormat="1" ht="39.6" customHeight="1" x14ac:dyDescent="0.3">
      <c r="A4" s="109" t="s">
        <v>103</v>
      </c>
      <c r="B4" s="109"/>
      <c r="C4" s="109"/>
      <c r="D4" s="109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x14ac:dyDescent="0.2">
      <c r="A5" s="29"/>
      <c r="C5" s="110"/>
      <c r="D5" s="111"/>
    </row>
    <row r="6" spans="1:16" x14ac:dyDescent="0.2">
      <c r="A6" s="93"/>
      <c r="B6" s="94"/>
      <c r="C6" s="94"/>
      <c r="D6" s="94"/>
    </row>
    <row r="7" spans="1:16" ht="18.75" x14ac:dyDescent="0.3">
      <c r="A7" s="100" t="s">
        <v>17</v>
      </c>
      <c r="B7" s="101"/>
      <c r="C7" s="101"/>
      <c r="D7" s="101"/>
    </row>
    <row r="8" spans="1:16" ht="18.75" x14ac:dyDescent="0.3">
      <c r="A8" s="101" t="s">
        <v>18</v>
      </c>
      <c r="B8" s="101"/>
      <c r="C8" s="101"/>
      <c r="D8" s="101"/>
    </row>
    <row r="9" spans="1:16" ht="18.75" x14ac:dyDescent="0.3">
      <c r="A9" s="53" t="s">
        <v>104</v>
      </c>
      <c r="B9" s="54"/>
      <c r="C9" s="54"/>
      <c r="D9" s="54"/>
    </row>
    <row r="10" spans="1:16" ht="18.75" x14ac:dyDescent="0.3">
      <c r="A10" s="54"/>
      <c r="B10" s="54"/>
      <c r="C10" s="54"/>
      <c r="D10" s="55" t="s">
        <v>72</v>
      </c>
    </row>
    <row r="11" spans="1:16" ht="79.900000000000006" customHeight="1" x14ac:dyDescent="0.2">
      <c r="A11" s="56" t="s">
        <v>105</v>
      </c>
      <c r="B11" s="102" t="s">
        <v>106</v>
      </c>
      <c r="C11" s="103"/>
      <c r="D11" s="57" t="s">
        <v>2</v>
      </c>
    </row>
    <row r="12" spans="1:16" ht="18.75" x14ac:dyDescent="0.2">
      <c r="A12" s="58">
        <v>1</v>
      </c>
      <c r="B12" s="104">
        <v>2</v>
      </c>
      <c r="C12" s="105"/>
      <c r="D12" s="59">
        <v>3</v>
      </c>
    </row>
    <row r="13" spans="1:16" ht="18.75" x14ac:dyDescent="0.3">
      <c r="A13" s="96" t="s">
        <v>107</v>
      </c>
      <c r="B13" s="97"/>
      <c r="C13" s="97"/>
      <c r="D13" s="97"/>
    </row>
    <row r="14" spans="1:16" ht="18.75" x14ac:dyDescent="0.2">
      <c r="A14" s="60" t="s">
        <v>108</v>
      </c>
      <c r="B14" s="61" t="s">
        <v>109</v>
      </c>
      <c r="C14" s="62"/>
      <c r="D14" s="63">
        <v>21177300</v>
      </c>
    </row>
    <row r="15" spans="1:16" ht="18.75" x14ac:dyDescent="0.2">
      <c r="A15" s="64" t="s">
        <v>110</v>
      </c>
      <c r="B15" s="65" t="s">
        <v>111</v>
      </c>
      <c r="C15" s="66"/>
      <c r="D15" s="67">
        <v>21177300</v>
      </c>
    </row>
    <row r="16" spans="1:16" ht="18.75" x14ac:dyDescent="0.3">
      <c r="A16" s="96" t="s">
        <v>112</v>
      </c>
      <c r="B16" s="97"/>
      <c r="C16" s="97"/>
      <c r="D16" s="97"/>
    </row>
    <row r="17" spans="1:4" ht="18.75" x14ac:dyDescent="0.2">
      <c r="A17" s="60" t="s">
        <v>108</v>
      </c>
      <c r="B17" s="61" t="s">
        <v>109</v>
      </c>
      <c r="C17" s="62"/>
      <c r="D17" s="63">
        <v>0</v>
      </c>
    </row>
    <row r="18" spans="1:4" ht="18.75" x14ac:dyDescent="0.2">
      <c r="A18" s="64" t="s">
        <v>110</v>
      </c>
      <c r="B18" s="65" t="s">
        <v>111</v>
      </c>
      <c r="C18" s="66"/>
      <c r="D18" s="67">
        <v>0</v>
      </c>
    </row>
    <row r="19" spans="1:4" ht="18.75" x14ac:dyDescent="0.3">
      <c r="A19" s="68" t="s">
        <v>12</v>
      </c>
      <c r="B19" s="69" t="s">
        <v>113</v>
      </c>
      <c r="C19" s="62"/>
      <c r="D19" s="70">
        <f>D15</f>
        <v>21177300</v>
      </c>
    </row>
    <row r="20" spans="1:4" ht="18.75" x14ac:dyDescent="0.3">
      <c r="A20" s="68" t="s">
        <v>12</v>
      </c>
      <c r="B20" s="69" t="s">
        <v>114</v>
      </c>
      <c r="C20" s="62"/>
      <c r="D20" s="70">
        <f>D19</f>
        <v>21177300</v>
      </c>
    </row>
    <row r="21" spans="1:4" ht="18.75" x14ac:dyDescent="0.3">
      <c r="A21" s="68" t="s">
        <v>12</v>
      </c>
      <c r="B21" s="69" t="s">
        <v>115</v>
      </c>
      <c r="C21" s="62"/>
      <c r="D21" s="70">
        <v>0</v>
      </c>
    </row>
    <row r="22" spans="1:4" ht="18.75" x14ac:dyDescent="0.3">
      <c r="A22" s="71"/>
      <c r="B22" s="71"/>
      <c r="C22" s="71"/>
      <c r="D22" s="71"/>
    </row>
    <row r="23" spans="1:4" ht="22.15" customHeight="1" x14ac:dyDescent="0.3">
      <c r="A23" s="72" t="s">
        <v>116</v>
      </c>
      <c r="B23" s="71"/>
      <c r="C23" s="71"/>
      <c r="D23" s="73" t="s">
        <v>72</v>
      </c>
    </row>
    <row r="24" spans="1:4" ht="136.15" customHeight="1" x14ac:dyDescent="0.2">
      <c r="A24" s="74" t="s">
        <v>117</v>
      </c>
      <c r="B24" s="74" t="s">
        <v>118</v>
      </c>
      <c r="C24" s="74" t="s">
        <v>119</v>
      </c>
      <c r="D24" s="74" t="s">
        <v>2</v>
      </c>
    </row>
    <row r="25" spans="1:4" ht="18.75" x14ac:dyDescent="0.2">
      <c r="A25" s="75">
        <v>1</v>
      </c>
      <c r="B25" s="75">
        <v>2</v>
      </c>
      <c r="C25" s="75">
        <v>3</v>
      </c>
      <c r="D25" s="75">
        <v>4</v>
      </c>
    </row>
    <row r="26" spans="1:4" ht="18.75" x14ac:dyDescent="0.3">
      <c r="A26" s="98" t="s">
        <v>120</v>
      </c>
      <c r="B26" s="99"/>
      <c r="C26" s="99"/>
      <c r="D26" s="99"/>
    </row>
    <row r="27" spans="1:4" ht="37.5" x14ac:dyDescent="0.2">
      <c r="A27" s="76" t="s">
        <v>121</v>
      </c>
      <c r="B27" s="76" t="s">
        <v>122</v>
      </c>
      <c r="C27" s="77" t="s">
        <v>123</v>
      </c>
      <c r="D27" s="78">
        <f>D28</f>
        <v>200000</v>
      </c>
    </row>
    <row r="28" spans="1:4" ht="110.45" customHeight="1" x14ac:dyDescent="0.2">
      <c r="A28" s="79" t="s">
        <v>124</v>
      </c>
      <c r="B28" s="79" t="s">
        <v>122</v>
      </c>
      <c r="C28" s="80" t="s">
        <v>125</v>
      </c>
      <c r="D28" s="81">
        <v>200000</v>
      </c>
    </row>
    <row r="29" spans="1:4" ht="19.899999999999999" customHeight="1" x14ac:dyDescent="0.3">
      <c r="A29" s="98" t="s">
        <v>126</v>
      </c>
      <c r="B29" s="99"/>
      <c r="C29" s="99"/>
      <c r="D29" s="97"/>
    </row>
    <row r="30" spans="1:4" ht="37.5" x14ac:dyDescent="0.2">
      <c r="A30" s="82" t="s">
        <v>121</v>
      </c>
      <c r="B30" s="82" t="s">
        <v>122</v>
      </c>
      <c r="C30" s="83" t="s">
        <v>123</v>
      </c>
      <c r="D30" s="78">
        <v>0</v>
      </c>
    </row>
    <row r="31" spans="1:4" ht="18.75" x14ac:dyDescent="0.2">
      <c r="A31" s="84" t="s">
        <v>124</v>
      </c>
      <c r="B31" s="84" t="s">
        <v>122</v>
      </c>
      <c r="C31" s="85" t="s">
        <v>127</v>
      </c>
      <c r="D31" s="81">
        <v>0</v>
      </c>
    </row>
    <row r="32" spans="1:4" ht="18.75" x14ac:dyDescent="0.3">
      <c r="A32" s="82" t="s">
        <v>12</v>
      </c>
      <c r="B32" s="82" t="s">
        <v>12</v>
      </c>
      <c r="C32" s="69" t="s">
        <v>113</v>
      </c>
      <c r="D32" s="86">
        <f>D28</f>
        <v>200000</v>
      </c>
    </row>
    <row r="33" spans="1:4" ht="18.75" x14ac:dyDescent="0.3">
      <c r="A33" s="82" t="s">
        <v>12</v>
      </c>
      <c r="B33" s="82" t="s">
        <v>12</v>
      </c>
      <c r="C33" s="69" t="s">
        <v>114</v>
      </c>
      <c r="D33" s="86">
        <f>D32</f>
        <v>200000</v>
      </c>
    </row>
    <row r="34" spans="1:4" ht="18.75" x14ac:dyDescent="0.3">
      <c r="A34" s="82" t="s">
        <v>12</v>
      </c>
      <c r="B34" s="82" t="s">
        <v>12</v>
      </c>
      <c r="C34" s="69" t="s">
        <v>115</v>
      </c>
      <c r="D34" s="86">
        <v>0</v>
      </c>
    </row>
  </sheetData>
  <mergeCells count="15">
    <mergeCell ref="C5:D5"/>
    <mergeCell ref="C1:D1"/>
    <mergeCell ref="L1:P1"/>
    <mergeCell ref="L2:O2"/>
    <mergeCell ref="A3:D3"/>
    <mergeCell ref="A4:D4"/>
    <mergeCell ref="A16:D16"/>
    <mergeCell ref="A26:D26"/>
    <mergeCell ref="A29:D29"/>
    <mergeCell ref="A6:D6"/>
    <mergeCell ref="A7:D7"/>
    <mergeCell ref="A8:D8"/>
    <mergeCell ref="B11:C11"/>
    <mergeCell ref="B12:C12"/>
    <mergeCell ref="A13:D13"/>
  </mergeCells>
  <pageMargins left="0.72" right="0.26" top="0.39370078740157483" bottom="0.39370078740157483" header="0.13" footer="0"/>
  <pageSetup paperSize="9" scale="62" orientation="portrait" horizontalDpi="360" verticalDpi="360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topLeftCell="G1" zoomScaleNormal="100" zoomScaleSheetLayoutView="100" workbookViewId="0">
      <selection activeCell="E1" sqref="E1"/>
    </sheetView>
  </sheetViews>
  <sheetFormatPr defaultRowHeight="12.75" x14ac:dyDescent="0.2"/>
  <cols>
    <col min="1" max="3" width="12" customWidth="1"/>
    <col min="4" max="6" width="40.7109375" customWidth="1"/>
    <col min="7" max="8" width="15.7109375" customWidth="1"/>
    <col min="9" max="9" width="11.5703125" customWidth="1"/>
    <col min="10" max="10" width="15.7109375" customWidth="1"/>
  </cols>
  <sheetData>
    <row r="1" spans="1:15" s="35" customFormat="1" ht="35.25" customHeight="1" x14ac:dyDescent="0.3">
      <c r="A1" s="36"/>
      <c r="B1" s="36"/>
      <c r="C1" s="36"/>
      <c r="D1" s="37"/>
      <c r="E1" s="37"/>
      <c r="F1" s="37"/>
      <c r="G1" s="37"/>
      <c r="H1" s="38" t="s">
        <v>100</v>
      </c>
      <c r="I1" s="37"/>
      <c r="J1" s="37"/>
      <c r="K1" s="37"/>
      <c r="L1" s="37"/>
      <c r="M1" s="37"/>
      <c r="N1" s="37"/>
      <c r="O1" s="37"/>
    </row>
    <row r="2" spans="1:15" s="35" customFormat="1" ht="20.25" customHeight="1" x14ac:dyDescent="0.3">
      <c r="A2" s="36"/>
      <c r="B2" s="36"/>
      <c r="C2" s="36"/>
      <c r="D2" s="37"/>
      <c r="E2" s="37"/>
      <c r="F2" s="37"/>
      <c r="G2" s="37"/>
      <c r="H2" s="114" t="s">
        <v>93</v>
      </c>
      <c r="I2" s="114"/>
      <c r="J2" s="114"/>
      <c r="K2" s="37"/>
      <c r="L2" s="37"/>
      <c r="M2" s="37"/>
      <c r="N2" s="37"/>
      <c r="O2" s="37"/>
    </row>
    <row r="3" spans="1:15" s="35" customFormat="1" ht="16.5" customHeight="1" x14ac:dyDescent="0.3">
      <c r="A3" s="36"/>
      <c r="B3" s="36"/>
      <c r="C3" s="36"/>
      <c r="D3" s="37"/>
      <c r="E3" s="37"/>
      <c r="F3" s="37"/>
      <c r="G3" s="37"/>
      <c r="H3" s="114" t="s">
        <v>94</v>
      </c>
      <c r="I3" s="114"/>
      <c r="J3" s="114"/>
      <c r="K3" s="37"/>
      <c r="L3" s="37"/>
      <c r="M3" s="37"/>
      <c r="N3" s="37"/>
      <c r="O3" s="37"/>
    </row>
    <row r="4" spans="1:15" s="35" customFormat="1" ht="17.25" customHeight="1" x14ac:dyDescent="0.3">
      <c r="A4" s="36"/>
      <c r="B4" s="36"/>
      <c r="C4" s="36"/>
      <c r="D4" s="37"/>
      <c r="E4" s="37"/>
      <c r="F4" s="37"/>
      <c r="G4" s="37"/>
      <c r="H4" s="114" t="s">
        <v>131</v>
      </c>
      <c r="I4" s="114"/>
      <c r="J4" s="114"/>
      <c r="K4" s="37"/>
      <c r="L4" s="37"/>
      <c r="M4" s="37"/>
      <c r="N4" s="37"/>
      <c r="O4" s="37"/>
    </row>
    <row r="5" spans="1:15" s="34" customFormat="1" ht="21" x14ac:dyDescent="0.35">
      <c r="A5" s="39"/>
      <c r="B5" s="39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s="34" customFormat="1" ht="21" x14ac:dyDescent="0.35">
      <c r="A6" s="39"/>
      <c r="B6" s="39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s="34" customFormat="1" ht="21" x14ac:dyDescent="0.35">
      <c r="A7" s="112" t="s">
        <v>97</v>
      </c>
      <c r="B7" s="112"/>
      <c r="C7" s="112"/>
      <c r="D7" s="112"/>
      <c r="E7" s="112"/>
      <c r="F7" s="112"/>
      <c r="G7" s="112"/>
      <c r="H7" s="112"/>
      <c r="I7" s="112"/>
      <c r="J7" s="112"/>
      <c r="K7" s="44"/>
      <c r="L7" s="44"/>
      <c r="M7" s="44"/>
      <c r="N7" s="44"/>
      <c r="O7" s="44"/>
    </row>
    <row r="8" spans="1:15" s="34" customFormat="1" ht="58.5" customHeight="1" x14ac:dyDescent="0.35">
      <c r="A8" s="115" t="s">
        <v>98</v>
      </c>
      <c r="B8" s="115"/>
      <c r="C8" s="115"/>
      <c r="D8" s="115"/>
      <c r="E8" s="115"/>
      <c r="F8" s="115"/>
      <c r="G8" s="115"/>
      <c r="H8" s="115"/>
      <c r="I8" s="115"/>
      <c r="J8" s="115"/>
      <c r="K8" s="41"/>
      <c r="L8" s="41"/>
      <c r="M8" s="41"/>
      <c r="N8" s="41"/>
      <c r="O8" s="41"/>
    </row>
    <row r="9" spans="1:15" s="34" customFormat="1" ht="21" hidden="1" x14ac:dyDescent="0.35">
      <c r="A9" s="39"/>
      <c r="B9" s="39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s="34" customFormat="1" ht="3" customHeight="1" x14ac:dyDescent="0.35">
      <c r="A10" s="39"/>
      <c r="B10" s="39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s="34" customFormat="1" ht="21" x14ac:dyDescent="0.35">
      <c r="A11" s="116" t="s">
        <v>71</v>
      </c>
      <c r="B11" s="116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s="34" customFormat="1" ht="21" x14ac:dyDescent="0.35">
      <c r="A12" s="117" t="s">
        <v>18</v>
      </c>
      <c r="B12" s="117"/>
      <c r="C12" s="117"/>
      <c r="D12" s="40"/>
      <c r="E12" s="40"/>
      <c r="F12" s="40"/>
      <c r="G12" s="40"/>
      <c r="H12" s="40"/>
      <c r="I12" s="40"/>
      <c r="J12" s="42" t="s">
        <v>72</v>
      </c>
      <c r="K12" s="40"/>
      <c r="L12" s="40"/>
      <c r="M12" s="40"/>
      <c r="N12" s="40"/>
      <c r="O12" s="40"/>
    </row>
    <row r="13" spans="1:15" x14ac:dyDescent="0.2">
      <c r="H13" t="s">
        <v>76</v>
      </c>
    </row>
    <row r="14" spans="1:15" x14ac:dyDescent="0.2">
      <c r="A14" s="95" t="s">
        <v>19</v>
      </c>
      <c r="B14" s="95" t="s">
        <v>20</v>
      </c>
      <c r="C14" s="95" t="s">
        <v>21</v>
      </c>
      <c r="D14" s="92" t="s">
        <v>22</v>
      </c>
      <c r="E14" s="92" t="s">
        <v>79</v>
      </c>
      <c r="F14" s="95" t="s">
        <v>80</v>
      </c>
      <c r="G14" s="92" t="s">
        <v>2</v>
      </c>
      <c r="H14" s="92" t="s">
        <v>3</v>
      </c>
      <c r="I14" s="92" t="s">
        <v>4</v>
      </c>
      <c r="J14" s="92"/>
    </row>
    <row r="15" spans="1:15" ht="68.099999999999994" customHeight="1" x14ac:dyDescent="0.2">
      <c r="A15" s="92"/>
      <c r="B15" s="92"/>
      <c r="C15" s="92"/>
      <c r="D15" s="92"/>
      <c r="E15" s="92"/>
      <c r="F15" s="92"/>
      <c r="G15" s="92"/>
      <c r="H15" s="92"/>
      <c r="I15" s="6" t="s">
        <v>5</v>
      </c>
      <c r="J15" s="6" t="s">
        <v>6</v>
      </c>
    </row>
    <row r="16" spans="1:15" x14ac:dyDescent="0.2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10">
        <v>9</v>
      </c>
      <c r="J16" s="10">
        <v>10</v>
      </c>
    </row>
    <row r="17" spans="1:10" ht="49.5" customHeight="1" x14ac:dyDescent="0.2">
      <c r="A17" s="15" t="s">
        <v>29</v>
      </c>
      <c r="B17" s="15" t="s">
        <v>81</v>
      </c>
      <c r="C17" s="15" t="s">
        <v>81</v>
      </c>
      <c r="D17" s="30" t="s">
        <v>82</v>
      </c>
      <c r="E17" s="30" t="s">
        <v>81</v>
      </c>
      <c r="F17" s="30" t="s">
        <v>81</v>
      </c>
      <c r="G17" s="31">
        <f>G25</f>
        <v>-63200</v>
      </c>
      <c r="H17" s="31">
        <f t="shared" ref="H17:J17" si="0">H25</f>
        <v>-63200</v>
      </c>
      <c r="I17" s="31">
        <f t="shared" si="0"/>
        <v>0</v>
      </c>
      <c r="J17" s="31">
        <f t="shared" si="0"/>
        <v>0</v>
      </c>
    </row>
    <row r="18" spans="1:10" ht="45" customHeight="1" x14ac:dyDescent="0.2">
      <c r="A18" s="15" t="s">
        <v>31</v>
      </c>
      <c r="B18" s="15" t="s">
        <v>81</v>
      </c>
      <c r="C18" s="15" t="s">
        <v>81</v>
      </c>
      <c r="D18" s="30" t="s">
        <v>82</v>
      </c>
      <c r="E18" s="30" t="s">
        <v>81</v>
      </c>
      <c r="F18" s="30" t="s">
        <v>81</v>
      </c>
      <c r="G18" s="31">
        <f>G17</f>
        <v>-63200</v>
      </c>
      <c r="H18" s="31">
        <f t="shared" ref="H18:J18" si="1">H17</f>
        <v>-63200</v>
      </c>
      <c r="I18" s="31">
        <f t="shared" si="1"/>
        <v>0</v>
      </c>
      <c r="J18" s="31">
        <f t="shared" si="1"/>
        <v>0</v>
      </c>
    </row>
    <row r="19" spans="1:10" ht="48" customHeight="1" x14ac:dyDescent="0.2">
      <c r="A19" s="6" t="s">
        <v>32</v>
      </c>
      <c r="B19" s="6" t="s">
        <v>33</v>
      </c>
      <c r="C19" s="6" t="s">
        <v>34</v>
      </c>
      <c r="D19" s="32" t="s">
        <v>35</v>
      </c>
      <c r="E19" s="32" t="s">
        <v>83</v>
      </c>
      <c r="F19" s="32" t="s">
        <v>84</v>
      </c>
      <c r="G19" s="31">
        <f t="shared" ref="G19:G24" si="2">H19+I19</f>
        <v>5000</v>
      </c>
      <c r="H19" s="33">
        <v>5000</v>
      </c>
      <c r="I19" s="33">
        <v>0</v>
      </c>
      <c r="J19" s="33">
        <v>0</v>
      </c>
    </row>
    <row r="20" spans="1:10" ht="38.25" x14ac:dyDescent="0.2">
      <c r="A20" s="6" t="s">
        <v>36</v>
      </c>
      <c r="B20" s="6" t="s">
        <v>37</v>
      </c>
      <c r="C20" s="6" t="s">
        <v>38</v>
      </c>
      <c r="D20" s="32" t="s">
        <v>39</v>
      </c>
      <c r="E20" s="32" t="s">
        <v>85</v>
      </c>
      <c r="F20" s="32" t="s">
        <v>86</v>
      </c>
      <c r="G20" s="31">
        <f t="shared" si="2"/>
        <v>-5000</v>
      </c>
      <c r="H20" s="33">
        <v>-5000</v>
      </c>
      <c r="I20" s="33">
        <v>0</v>
      </c>
      <c r="J20" s="33">
        <v>0</v>
      </c>
    </row>
    <row r="21" spans="1:10" ht="25.5" x14ac:dyDescent="0.2">
      <c r="A21" s="6" t="s">
        <v>44</v>
      </c>
      <c r="B21" s="6" t="s">
        <v>45</v>
      </c>
      <c r="C21" s="6" t="s">
        <v>46</v>
      </c>
      <c r="D21" s="32" t="s">
        <v>47</v>
      </c>
      <c r="E21" s="32" t="s">
        <v>87</v>
      </c>
      <c r="F21" s="32" t="s">
        <v>88</v>
      </c>
      <c r="G21" s="31">
        <f t="shared" si="2"/>
        <v>12000</v>
      </c>
      <c r="H21" s="33">
        <v>12000</v>
      </c>
      <c r="I21" s="33"/>
      <c r="J21" s="33">
        <v>0</v>
      </c>
    </row>
    <row r="22" spans="1:10" ht="38.25" x14ac:dyDescent="0.2">
      <c r="A22" s="6" t="s">
        <v>44</v>
      </c>
      <c r="B22" s="6" t="s">
        <v>45</v>
      </c>
      <c r="C22" s="6" t="s">
        <v>46</v>
      </c>
      <c r="D22" s="32" t="s">
        <v>47</v>
      </c>
      <c r="E22" s="32" t="s">
        <v>89</v>
      </c>
      <c r="F22" s="32" t="s">
        <v>90</v>
      </c>
      <c r="G22" s="31">
        <f t="shared" si="2"/>
        <v>-75200</v>
      </c>
      <c r="H22" s="33">
        <v>-75200</v>
      </c>
      <c r="I22" s="33"/>
      <c r="J22" s="33">
        <v>0</v>
      </c>
    </row>
    <row r="23" spans="1:10" ht="38.25" x14ac:dyDescent="0.2">
      <c r="A23" s="19" t="s">
        <v>48</v>
      </c>
      <c r="B23" s="19" t="s">
        <v>49</v>
      </c>
      <c r="C23" s="20" t="s">
        <v>50</v>
      </c>
      <c r="D23" s="21" t="s">
        <v>51</v>
      </c>
      <c r="E23" s="32" t="s">
        <v>91</v>
      </c>
      <c r="F23" s="32" t="s">
        <v>92</v>
      </c>
      <c r="G23" s="31">
        <f t="shared" si="2"/>
        <v>30000</v>
      </c>
      <c r="H23" s="33">
        <v>30000</v>
      </c>
      <c r="I23" s="33"/>
      <c r="J23" s="33">
        <v>0</v>
      </c>
    </row>
    <row r="24" spans="1:10" ht="38.25" x14ac:dyDescent="0.2">
      <c r="A24" s="6" t="s">
        <v>52</v>
      </c>
      <c r="B24" s="6" t="s">
        <v>53</v>
      </c>
      <c r="C24" s="6" t="s">
        <v>50</v>
      </c>
      <c r="D24" s="32" t="s">
        <v>54</v>
      </c>
      <c r="E24" s="32" t="s">
        <v>91</v>
      </c>
      <c r="F24" s="32" t="s">
        <v>92</v>
      </c>
      <c r="G24" s="31">
        <f t="shared" si="2"/>
        <v>-30000</v>
      </c>
      <c r="H24" s="33">
        <v>-30000</v>
      </c>
      <c r="I24" s="33"/>
      <c r="J24" s="33">
        <v>0</v>
      </c>
    </row>
    <row r="25" spans="1:10" x14ac:dyDescent="0.2">
      <c r="A25" s="15" t="s">
        <v>12</v>
      </c>
      <c r="B25" s="15" t="s">
        <v>12</v>
      </c>
      <c r="C25" s="15" t="s">
        <v>12</v>
      </c>
      <c r="D25" s="8" t="s">
        <v>69</v>
      </c>
      <c r="E25" s="8" t="s">
        <v>12</v>
      </c>
      <c r="F25" s="8" t="s">
        <v>12</v>
      </c>
      <c r="G25" s="31">
        <f>SUM(G19:G24)</f>
        <v>-63200</v>
      </c>
      <c r="H25" s="31">
        <f t="shared" ref="H25:J25" si="3">SUM(H19:H24)</f>
        <v>-63200</v>
      </c>
      <c r="I25" s="31">
        <f t="shared" si="3"/>
        <v>0</v>
      </c>
      <c r="J25" s="31">
        <f t="shared" si="3"/>
        <v>0</v>
      </c>
    </row>
    <row r="27" spans="1:10" x14ac:dyDescent="0.2">
      <c r="A27" s="113" t="s">
        <v>76</v>
      </c>
      <c r="B27" s="113"/>
      <c r="C27" s="113"/>
      <c r="D27" s="113"/>
      <c r="E27" s="113"/>
      <c r="F27" s="113"/>
      <c r="G27" s="113"/>
      <c r="H27" s="113"/>
      <c r="I27" s="113"/>
      <c r="J27" s="113"/>
    </row>
  </sheetData>
  <mergeCells count="17">
    <mergeCell ref="G14:G15"/>
    <mergeCell ref="H14:H15"/>
    <mergeCell ref="I14:J14"/>
    <mergeCell ref="A7:J7"/>
    <mergeCell ref="A27:J27"/>
    <mergeCell ref="H2:J2"/>
    <mergeCell ref="H3:J3"/>
    <mergeCell ref="H4:J4"/>
    <mergeCell ref="A8:J8"/>
    <mergeCell ref="A11:B11"/>
    <mergeCell ref="A12:C12"/>
    <mergeCell ref="A14:A15"/>
    <mergeCell ref="B14:B15"/>
    <mergeCell ref="C14:C15"/>
    <mergeCell ref="D14:D15"/>
    <mergeCell ref="E14:E15"/>
    <mergeCell ref="F14:F15"/>
  </mergeCells>
  <pageMargins left="0.19685039370078741" right="0.19685039370078741" top="0.39370078740157483" bottom="0.19685039370078741" header="0" footer="0"/>
  <pageSetup paperSize="9" scale="75" fitToHeight="50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додаток 2</vt:lpstr>
      <vt:lpstr>додаток 3</vt:lpstr>
      <vt:lpstr>додаток 5</vt:lpstr>
      <vt:lpstr>додаток 7</vt:lpstr>
      <vt:lpstr>'додаток 2'!Область_печати</vt:lpstr>
      <vt:lpstr>'додаток 5'!Область_печати</vt:lpstr>
      <vt:lpstr>'додаток 7'!Область_печати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Алла</cp:lastModifiedBy>
  <cp:lastPrinted>2024-02-28T09:21:25Z</cp:lastPrinted>
  <dcterms:created xsi:type="dcterms:W3CDTF">2024-01-23T11:47:37Z</dcterms:created>
  <dcterms:modified xsi:type="dcterms:W3CDTF">2024-02-28T09:49:38Z</dcterms:modified>
</cp:coreProperties>
</file>