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Аркуш1" sheetId="1" r:id="rId1"/>
  </sheets>
  <definedNames>
    <definedName name="_xlnm.Print_Titles" localSheetId="0">Аркуш1!$7:$8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</calcChain>
</file>

<file path=xl/sharedStrings.xml><?xml version="1.0" encoding="utf-8"?>
<sst xmlns="http://schemas.openxmlformats.org/spreadsheetml/2006/main" count="128" uniqueCount="89">
  <si>
    <t>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</si>
  <si>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</si>
  <si>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</si>
  <si>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</si>
  <si>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</si>
  <si>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</si>
  <si>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</si>
  <si>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</si>
  <si>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</si>
  <si>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</si>
  <si>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1150700000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</si>
  <si>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</si>
  <si>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</si>
  <si>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</si>
  <si>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</si>
  <si>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</si>
  <si>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</si>
  <si>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</si>
  <si>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</si>
  <si>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11020200</t>
  </si>
  <si>
    <t>Податок на прибуток підприємств та фінансових установ комунальної власності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</si>
  <si>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</si>
  <si>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</si>
  <si>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</si>
  <si>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</si>
  <si>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14021900</t>
  </si>
  <si>
    <t>Пальне</t>
  </si>
  <si>
    <t>14031900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</si>
  <si>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</si>
  <si>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</si>
  <si>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</si>
  <si>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</si>
  <si>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</si>
  <si>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</si>
  <si>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</si>
  <si>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</si>
  <si>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</si>
  <si>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</si>
  <si>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</si>
  <si>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</si>
  <si>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</si>
  <si>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</si>
  <si>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</si>
  <si>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</si>
  <si>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</si>
  <si>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</si>
  <si>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</si>
  <si>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</si>
  <si>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18030200</t>
  </si>
  <si>
    <t>Туристичний збір, сплачений фізичними особами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</si>
  <si>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</si>
  <si>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</si>
  <si>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</si>
  <si>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</si>
  <si>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</si>
  <si>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</si>
  <si>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</si>
  <si>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</si>
  <si>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</si>
  <si>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</si>
  <si>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</si>
  <si>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</si>
  <si>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</si>
  <si>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</si>
  <si>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</si>
  <si>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</si>
  <si>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</si>
  <si>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</si>
  <si>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</si>
  <si>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</si>
  <si>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</si>
  <si>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</si>
  <si>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</si>
  <si>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</si>
  <si>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</si>
  <si>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</si>
  <si>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41033900</t>
  </si>
  <si>
    <t>Освітня субвенція з державного бюджету місцевим бюджетам</t>
  </si>
  <si>
    <t>41040400</t>
  </si>
  <si>
    <t>Інші дотації з місцевого бюджету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</si>
  <si>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</si>
  <si>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</si>
  <si>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</si>
  <si>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</si>
  <si>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 </t>
  </si>
  <si>
    <t xml:space="preserve">Усього ( без урахування трансфертів) </t>
  </si>
  <si>
    <t xml:space="preserve">Усього </t>
  </si>
  <si>
    <t>На 01.07.2024</t>
  </si>
  <si>
    <t>Аналіз виконання плану по доходах ( загальний фонд)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</si>
</sst>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4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4" fontId="1" fillId="2" borderId="0" xfId="0" applyNumberFormat="1" applyFont="1" applyFill="1"/>
    <xf numFmtId="4" fontId="0" fillId="2" borderId="0" xfId="0" applyNumberFormat="1" applyFill="1" applyAlignment="1">
      <alignment horizontal="right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BreakPreview" topLeftCell="B1" zoomScale="60" zoomScaleNormal="100" workbookViewId="0">
      <selection activeCell="D40" sqref="D40"/>
    </sheetView>
  </sheetViews>
  <sheetFormatPr defaultColWidth="8.85546875" defaultRowHeight="12.75" x14ac:dyDescent="0.2"/>
  <cols>
    <col min="1" max="1" width="0" style="1" hidden="1" customWidth="1"/>
    <col min="2" max="3" width="12.28515625" style="3" customWidth="1"/>
    <col min="4" max="4" width="50.7109375" style="4" customWidth="1"/>
    <col min="5" max="7" width="16.140625" style="5" customWidth="1"/>
    <col min="8" max="8" width="12.28515625" style="5" bestFit="1" customWidth="1"/>
    <col min="9" max="9" width="11.28515625" style="5" bestFit="1" customWidth="1"/>
    <col min="10" max="10" width="9" style="5" bestFit="1" customWidth="1"/>
    <col min="11" max="16384" width="8.85546875" style="1"/>
  </cols>
  <sheetData>
    <row r="1" spans="1:10" x14ac:dyDescent="0.2">
      <c r="B1" s="2" t="s">
        <v>84</v>
      </c>
    </row>
    <row r="2" spans="1:10" x14ac:dyDescent="0.2">
      <c r="B2" s="6"/>
      <c r="C2" s="6"/>
      <c r="D2" s="7"/>
      <c r="E2" s="8"/>
      <c r="F2" s="8"/>
      <c r="G2" s="8"/>
      <c r="H2" s="8"/>
      <c r="I2" s="8"/>
      <c r="J2" s="8"/>
    </row>
    <row r="3" spans="1:10" ht="23.25" x14ac:dyDescent="0.35">
      <c r="B3" s="23" t="s">
        <v>88</v>
      </c>
      <c r="C3" s="24"/>
      <c r="D3" s="24"/>
      <c r="E3" s="24"/>
      <c r="F3" s="24"/>
      <c r="G3" s="24"/>
      <c r="H3" s="24"/>
      <c r="I3" s="24"/>
      <c r="J3" s="24"/>
    </row>
    <row r="4" spans="1:10" x14ac:dyDescent="0.2">
      <c r="B4" s="6"/>
      <c r="C4" s="6"/>
      <c r="D4" s="7"/>
      <c r="E4" s="8"/>
      <c r="F4" s="8"/>
      <c r="G4" s="8"/>
      <c r="H4" s="8"/>
      <c r="I4" s="8"/>
      <c r="J4" s="8"/>
    </row>
    <row r="5" spans="1:10" ht="18.75" x14ac:dyDescent="0.3">
      <c r="B5" s="25" t="s">
        <v>87</v>
      </c>
      <c r="C5" s="24"/>
      <c r="D5" s="24"/>
      <c r="E5" s="24"/>
      <c r="F5" s="24"/>
      <c r="G5" s="24"/>
      <c r="H5" s="24"/>
      <c r="I5" s="24"/>
      <c r="J5" s="24"/>
    </row>
    <row r="6" spans="1:10" x14ac:dyDescent="0.2">
      <c r="E6" s="9"/>
      <c r="J6" s="10" t="s">
        <v>0</v>
      </c>
    </row>
    <row r="7" spans="1:10" ht="28.5" customHeight="1" x14ac:dyDescent="0.2">
      <c r="A7" s="11"/>
      <c r="B7" s="12" t="s">
        <v>1</v>
      </c>
      <c r="C7" s="12" t="s">
        <v>2</v>
      </c>
      <c r="D7" s="13" t="s">
        <v>3</v>
      </c>
      <c r="E7" s="14" t="s">
        <v>4</v>
      </c>
      <c r="F7" s="14" t="s">
        <v>5</v>
      </c>
      <c r="G7" s="14" t="s">
        <v>6</v>
      </c>
      <c r="H7" s="15" t="s">
        <v>7</v>
      </c>
      <c r="I7" s="15" t="s">
        <v>8</v>
      </c>
      <c r="J7" s="15" t="s">
        <v>9</v>
      </c>
    </row>
    <row r="8" spans="1:10" x14ac:dyDescent="0.2">
      <c r="A8" s="11"/>
      <c r="B8" s="16">
        <v>1</v>
      </c>
      <c r="C8" s="16">
        <v>2</v>
      </c>
      <c r="D8" s="17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</row>
    <row r="9" spans="1:10" ht="38.25" x14ac:dyDescent="0.2">
      <c r="A9" s="18">
        <v>0</v>
      </c>
      <c r="B9" s="19" t="s">
        <v>10</v>
      </c>
      <c r="C9" s="19" t="s">
        <v>11</v>
      </c>
      <c r="D9" s="20" t="s">
        <v>12</v>
      </c>
      <c r="E9" s="21">
        <v>16623508</v>
      </c>
      <c r="F9" s="21">
        <v>17255408</v>
      </c>
      <c r="G9" s="21">
        <v>8831619</v>
      </c>
      <c r="H9" s="21">
        <v>9406176.9499999993</v>
      </c>
      <c r="I9" s="22">
        <f t="shared" ref="I9:I47" si="0">H9-G9</f>
        <v>574557.94999999925</v>
      </c>
      <c r="J9" s="22">
        <f t="shared" ref="J9:J47" si="1">IF(G9=0,0,H9/G9*100)</f>
        <v>106.50569221792743</v>
      </c>
    </row>
    <row r="10" spans="1:10" ht="38.25" x14ac:dyDescent="0.2">
      <c r="A10" s="18">
        <v>0</v>
      </c>
      <c r="B10" s="19" t="s">
        <v>10</v>
      </c>
      <c r="C10" s="19" t="s">
        <v>13</v>
      </c>
      <c r="D10" s="20" t="s">
        <v>14</v>
      </c>
      <c r="E10" s="21">
        <v>5907153</v>
      </c>
      <c r="F10" s="21">
        <v>6533028</v>
      </c>
      <c r="G10" s="21">
        <v>1949983</v>
      </c>
      <c r="H10" s="21">
        <v>2684244.0499999998</v>
      </c>
      <c r="I10" s="22">
        <f t="shared" si="0"/>
        <v>734261.04999999981</v>
      </c>
      <c r="J10" s="22">
        <f t="shared" si="1"/>
        <v>137.65474109261464</v>
      </c>
    </row>
    <row r="11" spans="1:10" ht="38.25" x14ac:dyDescent="0.2">
      <c r="A11" s="18">
        <v>0</v>
      </c>
      <c r="B11" s="19" t="s">
        <v>10</v>
      </c>
      <c r="C11" s="19" t="s">
        <v>15</v>
      </c>
      <c r="D11" s="20" t="s">
        <v>16</v>
      </c>
      <c r="E11" s="21">
        <v>333803</v>
      </c>
      <c r="F11" s="21">
        <v>333803</v>
      </c>
      <c r="G11" s="21">
        <v>175134</v>
      </c>
      <c r="H11" s="21">
        <v>160938.60999999999</v>
      </c>
      <c r="I11" s="22">
        <f t="shared" si="0"/>
        <v>-14195.390000000014</v>
      </c>
      <c r="J11" s="22">
        <f t="shared" si="1"/>
        <v>91.89455502643689</v>
      </c>
    </row>
    <row r="12" spans="1:10" ht="38.25" x14ac:dyDescent="0.2">
      <c r="A12" s="18">
        <v>0</v>
      </c>
      <c r="B12" s="19" t="s">
        <v>10</v>
      </c>
      <c r="C12" s="19" t="s">
        <v>17</v>
      </c>
      <c r="D12" s="20" t="s">
        <v>18</v>
      </c>
      <c r="E12" s="21">
        <v>827882</v>
      </c>
      <c r="F12" s="21">
        <v>827882</v>
      </c>
      <c r="G12" s="21">
        <v>376040</v>
      </c>
      <c r="H12" s="21">
        <v>60883.38</v>
      </c>
      <c r="I12" s="22">
        <f t="shared" si="0"/>
        <v>-315156.62</v>
      </c>
      <c r="J12" s="22">
        <f t="shared" si="1"/>
        <v>16.190665886607807</v>
      </c>
    </row>
    <row r="13" spans="1:10" ht="25.5" x14ac:dyDescent="0.2">
      <c r="A13" s="18">
        <v>0</v>
      </c>
      <c r="B13" s="19" t="s">
        <v>10</v>
      </c>
      <c r="C13" s="19" t="s">
        <v>19</v>
      </c>
      <c r="D13" s="20" t="s">
        <v>20</v>
      </c>
      <c r="E13" s="21">
        <v>1465</v>
      </c>
      <c r="F13" s="21">
        <v>2975</v>
      </c>
      <c r="G13" s="21">
        <v>2975</v>
      </c>
      <c r="H13" s="21">
        <v>2295</v>
      </c>
      <c r="I13" s="22">
        <f t="shared" si="0"/>
        <v>-680</v>
      </c>
      <c r="J13" s="22">
        <f t="shared" si="1"/>
        <v>77.142857142857153</v>
      </c>
    </row>
    <row r="14" spans="1:10" ht="51" x14ac:dyDescent="0.2">
      <c r="A14" s="18">
        <v>0</v>
      </c>
      <c r="B14" s="19" t="s">
        <v>10</v>
      </c>
      <c r="C14" s="19" t="s">
        <v>21</v>
      </c>
      <c r="D14" s="20" t="s">
        <v>22</v>
      </c>
      <c r="E14" s="21">
        <v>8132</v>
      </c>
      <c r="F14" s="21">
        <v>8132</v>
      </c>
      <c r="G14" s="21">
        <v>4415</v>
      </c>
      <c r="H14" s="21">
        <v>3148</v>
      </c>
      <c r="I14" s="22">
        <f t="shared" si="0"/>
        <v>-1267</v>
      </c>
      <c r="J14" s="22">
        <f t="shared" si="1"/>
        <v>71.302378255945641</v>
      </c>
    </row>
    <row r="15" spans="1:10" ht="25.5" x14ac:dyDescent="0.2">
      <c r="A15" s="18">
        <v>0</v>
      </c>
      <c r="B15" s="19" t="s">
        <v>10</v>
      </c>
      <c r="C15" s="19" t="s">
        <v>23</v>
      </c>
      <c r="D15" s="20" t="s">
        <v>24</v>
      </c>
      <c r="E15" s="21">
        <v>2800</v>
      </c>
      <c r="F15" s="21">
        <v>2800</v>
      </c>
      <c r="G15" s="21">
        <v>1398</v>
      </c>
      <c r="H15" s="21">
        <v>6593.8</v>
      </c>
      <c r="I15" s="22">
        <f t="shared" si="0"/>
        <v>5195.8</v>
      </c>
      <c r="J15" s="22">
        <f t="shared" si="1"/>
        <v>471.65951359084409</v>
      </c>
    </row>
    <row r="16" spans="1:10" x14ac:dyDescent="0.2">
      <c r="A16" s="18">
        <v>0</v>
      </c>
      <c r="B16" s="19" t="s">
        <v>10</v>
      </c>
      <c r="C16" s="19" t="s">
        <v>25</v>
      </c>
      <c r="D16" s="20" t="s">
        <v>26</v>
      </c>
      <c r="E16" s="21">
        <v>1193630</v>
      </c>
      <c r="F16" s="21">
        <v>1193630</v>
      </c>
      <c r="G16" s="21">
        <v>519726</v>
      </c>
      <c r="H16" s="21">
        <v>467140.72</v>
      </c>
      <c r="I16" s="22">
        <f t="shared" si="0"/>
        <v>-52585.280000000028</v>
      </c>
      <c r="J16" s="22">
        <f t="shared" si="1"/>
        <v>89.882114806648119</v>
      </c>
    </row>
    <row r="17" spans="1:10" x14ac:dyDescent="0.2">
      <c r="A17" s="18">
        <v>0</v>
      </c>
      <c r="B17" s="19" t="s">
        <v>10</v>
      </c>
      <c r="C17" s="19" t="s">
        <v>27</v>
      </c>
      <c r="D17" s="20" t="s">
        <v>26</v>
      </c>
      <c r="E17" s="21">
        <v>3956125</v>
      </c>
      <c r="F17" s="21">
        <v>4268808</v>
      </c>
      <c r="G17" s="21">
        <v>2101106</v>
      </c>
      <c r="H17" s="21">
        <v>2580329.5699999998</v>
      </c>
      <c r="I17" s="22">
        <f t="shared" si="0"/>
        <v>479223.56999999983</v>
      </c>
      <c r="J17" s="22">
        <f t="shared" si="1"/>
        <v>122.80815770360942</v>
      </c>
    </row>
    <row r="18" spans="1:10" ht="63.75" x14ac:dyDescent="0.2">
      <c r="A18" s="18">
        <v>0</v>
      </c>
      <c r="B18" s="19" t="s">
        <v>10</v>
      </c>
      <c r="C18" s="19" t="s">
        <v>28</v>
      </c>
      <c r="D18" s="20" t="s">
        <v>29</v>
      </c>
      <c r="E18" s="21">
        <v>991143</v>
      </c>
      <c r="F18" s="21">
        <v>991143</v>
      </c>
      <c r="G18" s="21">
        <v>440051</v>
      </c>
      <c r="H18" s="21">
        <v>546849.61</v>
      </c>
      <c r="I18" s="22">
        <f t="shared" si="0"/>
        <v>106798.60999999999</v>
      </c>
      <c r="J18" s="22">
        <f t="shared" si="1"/>
        <v>124.26959829656109</v>
      </c>
    </row>
    <row r="19" spans="1:10" ht="51" x14ac:dyDescent="0.2">
      <c r="A19" s="18">
        <v>0</v>
      </c>
      <c r="B19" s="19" t="s">
        <v>10</v>
      </c>
      <c r="C19" s="19" t="s">
        <v>30</v>
      </c>
      <c r="D19" s="20" t="s">
        <v>31</v>
      </c>
      <c r="E19" s="21">
        <v>635822</v>
      </c>
      <c r="F19" s="21">
        <v>635822</v>
      </c>
      <c r="G19" s="21">
        <v>302465</v>
      </c>
      <c r="H19" s="21">
        <v>256184.31</v>
      </c>
      <c r="I19" s="22">
        <f t="shared" si="0"/>
        <v>-46280.69</v>
      </c>
      <c r="J19" s="22">
        <f t="shared" si="1"/>
        <v>84.698827963566032</v>
      </c>
    </row>
    <row r="20" spans="1:10" ht="38.25" x14ac:dyDescent="0.2">
      <c r="A20" s="18">
        <v>0</v>
      </c>
      <c r="B20" s="19" t="s">
        <v>10</v>
      </c>
      <c r="C20" s="19" t="s">
        <v>32</v>
      </c>
      <c r="D20" s="20" t="s">
        <v>33</v>
      </c>
      <c r="E20" s="21">
        <v>28893</v>
      </c>
      <c r="F20" s="21">
        <v>28893</v>
      </c>
      <c r="G20" s="21">
        <v>13227</v>
      </c>
      <c r="H20" s="21">
        <v>13982.25</v>
      </c>
      <c r="I20" s="22">
        <f t="shared" si="0"/>
        <v>755.25</v>
      </c>
      <c r="J20" s="22">
        <f t="shared" si="1"/>
        <v>105.70991154456793</v>
      </c>
    </row>
    <row r="21" spans="1:10" ht="38.25" x14ac:dyDescent="0.2">
      <c r="A21" s="18">
        <v>0</v>
      </c>
      <c r="B21" s="19" t="s">
        <v>10</v>
      </c>
      <c r="C21" s="19" t="s">
        <v>34</v>
      </c>
      <c r="D21" s="20" t="s">
        <v>35</v>
      </c>
      <c r="E21" s="21">
        <v>205097</v>
      </c>
      <c r="F21" s="21">
        <v>205097</v>
      </c>
      <c r="G21" s="21">
        <v>84350</v>
      </c>
      <c r="H21" s="21">
        <v>40171.730000000003</v>
      </c>
      <c r="I21" s="22">
        <f t="shared" si="0"/>
        <v>-44178.27</v>
      </c>
      <c r="J21" s="22">
        <f t="shared" si="1"/>
        <v>47.625050385299353</v>
      </c>
    </row>
    <row r="22" spans="1:10" ht="38.25" x14ac:dyDescent="0.2">
      <c r="A22" s="18">
        <v>0</v>
      </c>
      <c r="B22" s="19" t="s">
        <v>10</v>
      </c>
      <c r="C22" s="19" t="s">
        <v>36</v>
      </c>
      <c r="D22" s="20" t="s">
        <v>37</v>
      </c>
      <c r="E22" s="21">
        <v>222825</v>
      </c>
      <c r="F22" s="21">
        <v>222825</v>
      </c>
      <c r="G22" s="21">
        <v>162798</v>
      </c>
      <c r="H22" s="21">
        <v>71800.399999999994</v>
      </c>
      <c r="I22" s="22">
        <f t="shared" si="0"/>
        <v>-90997.6</v>
      </c>
      <c r="J22" s="22">
        <f t="shared" si="1"/>
        <v>44.103981621395839</v>
      </c>
    </row>
    <row r="23" spans="1:10" ht="38.25" x14ac:dyDescent="0.2">
      <c r="A23" s="18">
        <v>0</v>
      </c>
      <c r="B23" s="19" t="s">
        <v>10</v>
      </c>
      <c r="C23" s="19" t="s">
        <v>38</v>
      </c>
      <c r="D23" s="20" t="s">
        <v>39</v>
      </c>
      <c r="E23" s="21">
        <v>1107920</v>
      </c>
      <c r="F23" s="21">
        <v>1107920</v>
      </c>
      <c r="G23" s="21">
        <v>508516</v>
      </c>
      <c r="H23" s="21">
        <v>653667.48</v>
      </c>
      <c r="I23" s="22">
        <f t="shared" si="0"/>
        <v>145151.47999999998</v>
      </c>
      <c r="J23" s="22">
        <f t="shared" si="1"/>
        <v>128.54413233801887</v>
      </c>
    </row>
    <row r="24" spans="1:10" x14ac:dyDescent="0.2">
      <c r="A24" s="18">
        <v>0</v>
      </c>
      <c r="B24" s="19" t="s">
        <v>10</v>
      </c>
      <c r="C24" s="19" t="s">
        <v>40</v>
      </c>
      <c r="D24" s="20" t="s">
        <v>41</v>
      </c>
      <c r="E24" s="21">
        <v>971730</v>
      </c>
      <c r="F24" s="21">
        <v>971730</v>
      </c>
      <c r="G24" s="21">
        <v>469552</v>
      </c>
      <c r="H24" s="21">
        <v>1070994.95</v>
      </c>
      <c r="I24" s="22">
        <f t="shared" si="0"/>
        <v>601442.94999999995</v>
      </c>
      <c r="J24" s="22">
        <f t="shared" si="1"/>
        <v>228.0886781442737</v>
      </c>
    </row>
    <row r="25" spans="1:10" x14ac:dyDescent="0.2">
      <c r="A25" s="18">
        <v>0</v>
      </c>
      <c r="B25" s="19" t="s">
        <v>10</v>
      </c>
      <c r="C25" s="19" t="s">
        <v>42</v>
      </c>
      <c r="D25" s="20" t="s">
        <v>43</v>
      </c>
      <c r="E25" s="21">
        <v>3562102</v>
      </c>
      <c r="F25" s="21">
        <v>3562102</v>
      </c>
      <c r="G25" s="21">
        <v>1622505</v>
      </c>
      <c r="H25" s="21">
        <v>1632048.17</v>
      </c>
      <c r="I25" s="22">
        <f t="shared" si="0"/>
        <v>9543.1699999999255</v>
      </c>
      <c r="J25" s="22">
        <f t="shared" si="1"/>
        <v>100.58817507496126</v>
      </c>
    </row>
    <row r="26" spans="1:10" x14ac:dyDescent="0.2">
      <c r="A26" s="18">
        <v>0</v>
      </c>
      <c r="B26" s="19" t="s">
        <v>10</v>
      </c>
      <c r="C26" s="19" t="s">
        <v>44</v>
      </c>
      <c r="D26" s="20" t="s">
        <v>45</v>
      </c>
      <c r="E26" s="21">
        <v>682874</v>
      </c>
      <c r="F26" s="21">
        <v>682874</v>
      </c>
      <c r="G26" s="21">
        <v>126545</v>
      </c>
      <c r="H26" s="21">
        <v>178291.42</v>
      </c>
      <c r="I26" s="22">
        <f t="shared" si="0"/>
        <v>51746.420000000013</v>
      </c>
      <c r="J26" s="22">
        <f t="shared" si="1"/>
        <v>140.89171440989372</v>
      </c>
    </row>
    <row r="27" spans="1:10" x14ac:dyDescent="0.2">
      <c r="A27" s="18">
        <v>0</v>
      </c>
      <c r="B27" s="19" t="s">
        <v>10</v>
      </c>
      <c r="C27" s="19" t="s">
        <v>46</v>
      </c>
      <c r="D27" s="20" t="s">
        <v>47</v>
      </c>
      <c r="E27" s="21">
        <v>430088</v>
      </c>
      <c r="F27" s="21">
        <v>430088</v>
      </c>
      <c r="G27" s="21">
        <v>247168</v>
      </c>
      <c r="H27" s="21">
        <v>110075.36</v>
      </c>
      <c r="I27" s="22">
        <f t="shared" si="0"/>
        <v>-137092.64000000001</v>
      </c>
      <c r="J27" s="22">
        <f t="shared" si="1"/>
        <v>44.534632314862762</v>
      </c>
    </row>
    <row r="28" spans="1:10" x14ac:dyDescent="0.2">
      <c r="A28" s="18">
        <v>0</v>
      </c>
      <c r="B28" s="19" t="s">
        <v>10</v>
      </c>
      <c r="C28" s="19" t="s">
        <v>48</v>
      </c>
      <c r="D28" s="20" t="s">
        <v>49</v>
      </c>
      <c r="E28" s="21">
        <v>2100</v>
      </c>
      <c r="F28" s="21">
        <v>2100</v>
      </c>
      <c r="G28" s="21">
        <v>1050</v>
      </c>
      <c r="H28" s="21">
        <v>7</v>
      </c>
      <c r="I28" s="22">
        <f t="shared" si="0"/>
        <v>-1043</v>
      </c>
      <c r="J28" s="22">
        <f t="shared" si="1"/>
        <v>0.66666666666666674</v>
      </c>
    </row>
    <row r="29" spans="1:10" x14ac:dyDescent="0.2">
      <c r="A29" s="18">
        <v>0</v>
      </c>
      <c r="B29" s="19" t="s">
        <v>10</v>
      </c>
      <c r="C29" s="19" t="s">
        <v>50</v>
      </c>
      <c r="D29" s="20" t="s">
        <v>51</v>
      </c>
      <c r="E29" s="21">
        <v>383516</v>
      </c>
      <c r="F29" s="21">
        <v>446556</v>
      </c>
      <c r="G29" s="21">
        <v>188293</v>
      </c>
      <c r="H29" s="21">
        <v>238389.87</v>
      </c>
      <c r="I29" s="22">
        <f t="shared" si="0"/>
        <v>50096.869999999995</v>
      </c>
      <c r="J29" s="22">
        <f t="shared" si="1"/>
        <v>126.6058058451456</v>
      </c>
    </row>
    <row r="30" spans="1:10" x14ac:dyDescent="0.2">
      <c r="A30" s="18">
        <v>0</v>
      </c>
      <c r="B30" s="19" t="s">
        <v>10</v>
      </c>
      <c r="C30" s="19" t="s">
        <v>52</v>
      </c>
      <c r="D30" s="20" t="s">
        <v>53</v>
      </c>
      <c r="E30" s="21">
        <v>3782136</v>
      </c>
      <c r="F30" s="21">
        <v>4490176</v>
      </c>
      <c r="G30" s="21">
        <v>2206901</v>
      </c>
      <c r="H30" s="21">
        <v>2586262.85</v>
      </c>
      <c r="I30" s="22">
        <f t="shared" si="0"/>
        <v>379361.85000000009</v>
      </c>
      <c r="J30" s="22">
        <f t="shared" si="1"/>
        <v>117.18979917993605</v>
      </c>
    </row>
    <row r="31" spans="1:10" ht="51" x14ac:dyDescent="0.2">
      <c r="A31" s="18">
        <v>0</v>
      </c>
      <c r="B31" s="19" t="s">
        <v>10</v>
      </c>
      <c r="C31" s="19" t="s">
        <v>54</v>
      </c>
      <c r="D31" s="20" t="s">
        <v>55</v>
      </c>
      <c r="E31" s="21">
        <v>5460326</v>
      </c>
      <c r="F31" s="21">
        <v>5472126</v>
      </c>
      <c r="G31" s="21">
        <v>2739252</v>
      </c>
      <c r="H31" s="21">
        <v>2426739.6</v>
      </c>
      <c r="I31" s="22">
        <f t="shared" si="0"/>
        <v>-312512.39999999991</v>
      </c>
      <c r="J31" s="22">
        <f t="shared" si="1"/>
        <v>88.591323470786918</v>
      </c>
    </row>
    <row r="32" spans="1:10" x14ac:dyDescent="0.2">
      <c r="A32" s="18">
        <v>0</v>
      </c>
      <c r="B32" s="19" t="s">
        <v>10</v>
      </c>
      <c r="C32" s="19" t="s">
        <v>56</v>
      </c>
      <c r="D32" s="20" t="s">
        <v>57</v>
      </c>
      <c r="E32" s="21">
        <v>1000</v>
      </c>
      <c r="F32" s="21">
        <v>1700</v>
      </c>
      <c r="G32" s="21">
        <v>1200</v>
      </c>
      <c r="H32" s="21">
        <v>11900</v>
      </c>
      <c r="I32" s="22">
        <f t="shared" si="0"/>
        <v>10700</v>
      </c>
      <c r="J32" s="22">
        <f t="shared" si="1"/>
        <v>991.66666666666663</v>
      </c>
    </row>
    <row r="33" spans="1:10" ht="63.75" x14ac:dyDescent="0.2">
      <c r="A33" s="18">
        <v>0</v>
      </c>
      <c r="B33" s="19" t="s">
        <v>10</v>
      </c>
      <c r="C33" s="19" t="s">
        <v>58</v>
      </c>
      <c r="D33" s="20" t="s">
        <v>59</v>
      </c>
      <c r="E33" s="21">
        <v>52000</v>
      </c>
      <c r="F33" s="21">
        <v>52000</v>
      </c>
      <c r="G33" s="21">
        <v>17000</v>
      </c>
      <c r="H33" s="21">
        <v>0</v>
      </c>
      <c r="I33" s="22">
        <f t="shared" si="0"/>
        <v>-17000</v>
      </c>
      <c r="J33" s="22">
        <f t="shared" si="1"/>
        <v>0</v>
      </c>
    </row>
    <row r="34" spans="1:10" x14ac:dyDescent="0.2">
      <c r="A34" s="18">
        <v>0</v>
      </c>
      <c r="B34" s="19" t="s">
        <v>10</v>
      </c>
      <c r="C34" s="19" t="s">
        <v>60</v>
      </c>
      <c r="D34" s="20" t="s">
        <v>61</v>
      </c>
      <c r="E34" s="21">
        <v>16000</v>
      </c>
      <c r="F34" s="21">
        <v>16000</v>
      </c>
      <c r="G34" s="21">
        <v>8300</v>
      </c>
      <c r="H34" s="21">
        <v>9609.5400000000009</v>
      </c>
      <c r="I34" s="22">
        <f t="shared" si="0"/>
        <v>1309.5400000000009</v>
      </c>
      <c r="J34" s="22">
        <f t="shared" si="1"/>
        <v>115.77759036144579</v>
      </c>
    </row>
    <row r="35" spans="1:10" ht="25.5" x14ac:dyDescent="0.2">
      <c r="A35" s="18">
        <v>0</v>
      </c>
      <c r="B35" s="19" t="s">
        <v>10</v>
      </c>
      <c r="C35" s="19" t="s">
        <v>62</v>
      </c>
      <c r="D35" s="20" t="s">
        <v>63</v>
      </c>
      <c r="E35" s="21">
        <v>500</v>
      </c>
      <c r="F35" s="21">
        <v>500</v>
      </c>
      <c r="G35" s="21">
        <v>0</v>
      </c>
      <c r="H35" s="21">
        <v>9600</v>
      </c>
      <c r="I35" s="22">
        <f t="shared" si="0"/>
        <v>9600</v>
      </c>
      <c r="J35" s="22">
        <f t="shared" si="1"/>
        <v>0</v>
      </c>
    </row>
    <row r="36" spans="1:10" ht="38.25" x14ac:dyDescent="0.2">
      <c r="A36" s="18">
        <v>0</v>
      </c>
      <c r="B36" s="19" t="s">
        <v>10</v>
      </c>
      <c r="C36" s="19" t="s">
        <v>64</v>
      </c>
      <c r="D36" s="20" t="s">
        <v>65</v>
      </c>
      <c r="E36" s="21">
        <v>88000</v>
      </c>
      <c r="F36" s="21">
        <v>88000</v>
      </c>
      <c r="G36" s="21">
        <v>41168</v>
      </c>
      <c r="H36" s="21">
        <v>42711.62</v>
      </c>
      <c r="I36" s="22">
        <f t="shared" si="0"/>
        <v>1543.6200000000026</v>
      </c>
      <c r="J36" s="22">
        <f t="shared" si="1"/>
        <v>103.74956276719783</v>
      </c>
    </row>
    <row r="37" spans="1:10" ht="38.25" x14ac:dyDescent="0.2">
      <c r="A37" s="18">
        <v>0</v>
      </c>
      <c r="B37" s="19" t="s">
        <v>10</v>
      </c>
      <c r="C37" s="19" t="s">
        <v>66</v>
      </c>
      <c r="D37" s="20" t="s">
        <v>67</v>
      </c>
      <c r="E37" s="21">
        <v>30</v>
      </c>
      <c r="F37" s="21">
        <v>30</v>
      </c>
      <c r="G37" s="21">
        <v>12</v>
      </c>
      <c r="H37" s="21">
        <v>31.32</v>
      </c>
      <c r="I37" s="22">
        <f t="shared" si="0"/>
        <v>19.32</v>
      </c>
      <c r="J37" s="22">
        <f t="shared" si="1"/>
        <v>261</v>
      </c>
    </row>
    <row r="38" spans="1:10" ht="38.25" x14ac:dyDescent="0.2">
      <c r="A38" s="18">
        <v>0</v>
      </c>
      <c r="B38" s="19" t="s">
        <v>10</v>
      </c>
      <c r="C38" s="19" t="s">
        <v>68</v>
      </c>
      <c r="D38" s="20" t="s">
        <v>69</v>
      </c>
      <c r="E38" s="21">
        <v>2000</v>
      </c>
      <c r="F38" s="21">
        <v>2000</v>
      </c>
      <c r="G38" s="21">
        <v>967</v>
      </c>
      <c r="H38" s="21">
        <v>1292</v>
      </c>
      <c r="I38" s="22">
        <f t="shared" si="0"/>
        <v>325</v>
      </c>
      <c r="J38" s="22">
        <f t="shared" si="1"/>
        <v>133.60910031023786</v>
      </c>
    </row>
    <row r="39" spans="1:10" ht="63.75" x14ac:dyDescent="0.2">
      <c r="A39" s="18">
        <v>0</v>
      </c>
      <c r="B39" s="19" t="s">
        <v>10</v>
      </c>
      <c r="C39" s="19" t="s">
        <v>70</v>
      </c>
      <c r="D39" s="20" t="s">
        <v>71</v>
      </c>
      <c r="E39" s="21">
        <v>40000</v>
      </c>
      <c r="F39" s="21">
        <v>40000</v>
      </c>
      <c r="G39" s="21">
        <v>28608</v>
      </c>
      <c r="H39" s="21">
        <v>11050</v>
      </c>
      <c r="I39" s="22">
        <f t="shared" si="0"/>
        <v>-17558</v>
      </c>
      <c r="J39" s="22">
        <f t="shared" si="1"/>
        <v>38.625559284116328</v>
      </c>
    </row>
    <row r="40" spans="1:10" x14ac:dyDescent="0.2">
      <c r="A40" s="18">
        <v>0</v>
      </c>
      <c r="B40" s="19" t="s">
        <v>10</v>
      </c>
      <c r="C40" s="19" t="s">
        <v>72</v>
      </c>
      <c r="D40" s="20" t="s">
        <v>73</v>
      </c>
      <c r="E40" s="21">
        <v>250000</v>
      </c>
      <c r="F40" s="21">
        <v>334100</v>
      </c>
      <c r="G40" s="21">
        <v>330032</v>
      </c>
      <c r="H40" s="21">
        <v>86858.74</v>
      </c>
      <c r="I40" s="22">
        <f t="shared" si="0"/>
        <v>-243173.26</v>
      </c>
      <c r="J40" s="22">
        <f t="shared" si="1"/>
        <v>26.318278227565813</v>
      </c>
    </row>
    <row r="41" spans="1:10" ht="51" x14ac:dyDescent="0.2">
      <c r="A41" s="18">
        <v>0</v>
      </c>
      <c r="B41" s="19" t="s">
        <v>10</v>
      </c>
      <c r="C41" s="19" t="s">
        <v>74</v>
      </c>
      <c r="D41" s="20" t="s">
        <v>75</v>
      </c>
      <c r="E41" s="21">
        <v>0</v>
      </c>
      <c r="F41" s="21">
        <v>0</v>
      </c>
      <c r="G41" s="21">
        <v>0</v>
      </c>
      <c r="H41" s="21">
        <v>1900</v>
      </c>
      <c r="I41" s="22">
        <f t="shared" si="0"/>
        <v>1900</v>
      </c>
      <c r="J41" s="22">
        <f t="shared" si="1"/>
        <v>0</v>
      </c>
    </row>
    <row r="42" spans="1:10" ht="25.5" x14ac:dyDescent="0.2">
      <c r="A42" s="18">
        <v>0</v>
      </c>
      <c r="B42" s="19" t="s">
        <v>10</v>
      </c>
      <c r="C42" s="19" t="s">
        <v>76</v>
      </c>
      <c r="D42" s="20" t="s">
        <v>77</v>
      </c>
      <c r="E42" s="21">
        <v>21177300</v>
      </c>
      <c r="F42" s="21">
        <v>21177300</v>
      </c>
      <c r="G42" s="21">
        <v>12487300</v>
      </c>
      <c r="H42" s="21">
        <v>12487300</v>
      </c>
      <c r="I42" s="22">
        <f t="shared" si="0"/>
        <v>0</v>
      </c>
      <c r="J42" s="22">
        <f t="shared" si="1"/>
        <v>100</v>
      </c>
    </row>
    <row r="43" spans="1:10" x14ac:dyDescent="0.2">
      <c r="A43" s="18">
        <v>0</v>
      </c>
      <c r="B43" s="19" t="s">
        <v>10</v>
      </c>
      <c r="C43" s="19" t="s">
        <v>78</v>
      </c>
      <c r="D43" s="20" t="s">
        <v>79</v>
      </c>
      <c r="E43" s="21">
        <v>0</v>
      </c>
      <c r="F43" s="21">
        <v>146661</v>
      </c>
      <c r="G43" s="21">
        <v>146661</v>
      </c>
      <c r="H43" s="21">
        <v>232037</v>
      </c>
      <c r="I43" s="22">
        <f t="shared" si="0"/>
        <v>85376</v>
      </c>
      <c r="J43" s="22">
        <f t="shared" si="1"/>
        <v>158.21315823565911</v>
      </c>
    </row>
    <row r="44" spans="1:10" ht="38.25" x14ac:dyDescent="0.2">
      <c r="A44" s="18">
        <v>0</v>
      </c>
      <c r="B44" s="19" t="s">
        <v>10</v>
      </c>
      <c r="C44" s="19" t="s">
        <v>80</v>
      </c>
      <c r="D44" s="20" t="s">
        <v>81</v>
      </c>
      <c r="E44" s="21">
        <v>0</v>
      </c>
      <c r="F44" s="21">
        <v>55700</v>
      </c>
      <c r="G44" s="21">
        <v>42000</v>
      </c>
      <c r="H44" s="21">
        <v>42000</v>
      </c>
      <c r="I44" s="22">
        <f t="shared" si="0"/>
        <v>0</v>
      </c>
      <c r="J44" s="22">
        <f t="shared" si="1"/>
        <v>100</v>
      </c>
    </row>
    <row r="45" spans="1:10" ht="51" x14ac:dyDescent="0.2">
      <c r="A45" s="18">
        <v>0</v>
      </c>
      <c r="B45" s="19" t="s">
        <v>10</v>
      </c>
      <c r="C45" s="19" t="s">
        <v>82</v>
      </c>
      <c r="D45" s="20" t="s">
        <v>83</v>
      </c>
      <c r="E45" s="21">
        <v>0</v>
      </c>
      <c r="F45" s="21">
        <v>9800</v>
      </c>
      <c r="G45" s="21">
        <v>9800</v>
      </c>
      <c r="H45" s="21">
        <v>9800</v>
      </c>
      <c r="I45" s="22">
        <f t="shared" si="0"/>
        <v>0</v>
      </c>
      <c r="J45" s="22">
        <f t="shared" si="1"/>
        <v>100</v>
      </c>
    </row>
    <row r="46" spans="1:10" x14ac:dyDescent="0.2">
      <c r="A46" s="18">
        <v>1</v>
      </c>
      <c r="B46" s="19"/>
      <c r="C46" s="19" t="s">
        <v>84</v>
      </c>
      <c r="D46" s="20" t="s">
        <v>85</v>
      </c>
      <c r="E46" s="21">
        <v>47770600</v>
      </c>
      <c r="F46" s="21">
        <v>50210248</v>
      </c>
      <c r="G46" s="21">
        <v>23502356</v>
      </c>
      <c r="H46" s="21">
        <v>25372168.300000008</v>
      </c>
      <c r="I46" s="22">
        <f t="shared" si="0"/>
        <v>1869812.3000000082</v>
      </c>
      <c r="J46" s="22">
        <f t="shared" si="1"/>
        <v>107.95585046877858</v>
      </c>
    </row>
    <row r="47" spans="1:10" x14ac:dyDescent="0.2">
      <c r="A47" s="18">
        <v>1</v>
      </c>
      <c r="B47" s="19"/>
      <c r="C47" s="19" t="s">
        <v>84</v>
      </c>
      <c r="D47" s="20" t="s">
        <v>86</v>
      </c>
      <c r="E47" s="21">
        <v>68947900</v>
      </c>
      <c r="F47" s="21">
        <v>71599709</v>
      </c>
      <c r="G47" s="21">
        <v>36188117</v>
      </c>
      <c r="H47" s="21">
        <v>38143305.300000012</v>
      </c>
      <c r="I47" s="22">
        <f t="shared" si="0"/>
        <v>1955188.3000000119</v>
      </c>
      <c r="J47" s="22">
        <f t="shared" si="1"/>
        <v>105.40284618843255</v>
      </c>
    </row>
  </sheetData>
  <mergeCells count="2">
    <mergeCell ref="B3:J3"/>
    <mergeCell ref="B5:J5"/>
  </mergeCells>
  <conditionalFormatting sqref="B9:B47">
    <cfRule type="expression" dxfId="8" priority="1" stopIfTrue="1">
      <formula>A9=1</formula>
    </cfRule>
  </conditionalFormatting>
  <conditionalFormatting sqref="C9:C47">
    <cfRule type="expression" dxfId="7" priority="2" stopIfTrue="1">
      <formula>A9=1</formula>
    </cfRule>
  </conditionalFormatting>
  <conditionalFormatting sqref="D9:D47">
    <cfRule type="expression" dxfId="6" priority="3" stopIfTrue="1">
      <formula>A9=1</formula>
    </cfRule>
  </conditionalFormatting>
  <conditionalFormatting sqref="E9:E47">
    <cfRule type="expression" dxfId="5" priority="4" stopIfTrue="1">
      <formula>A9=1</formula>
    </cfRule>
  </conditionalFormatting>
  <conditionalFormatting sqref="F9:F47">
    <cfRule type="expression" dxfId="4" priority="5" stopIfTrue="1">
      <formula>A9=1</formula>
    </cfRule>
  </conditionalFormatting>
  <conditionalFormatting sqref="G9:G47">
    <cfRule type="expression" dxfId="3" priority="6" stopIfTrue="1">
      <formula>A9=1</formula>
    </cfRule>
  </conditionalFormatting>
  <conditionalFormatting sqref="H9:H47">
    <cfRule type="expression" dxfId="2" priority="7" stopIfTrue="1">
      <formula>A9=1</formula>
    </cfRule>
  </conditionalFormatting>
  <conditionalFormatting sqref="I9:I47">
    <cfRule type="expression" dxfId="1" priority="8" stopIfTrue="1">
      <formula>A9=1</formula>
    </cfRule>
  </conditionalFormatting>
  <conditionalFormatting sqref="J9:J47">
    <cfRule type="expression" dxfId="0" priority="9" stopIfTrue="1">
      <formula>A9=1</formula>
    </cfRule>
  </conditionalFormatting>
  <pageMargins left="0.32" right="0.33" top="0.39370078740157499" bottom="0.39370078740157499" header="0" footer="0"/>
  <pageSetup paperSize="9" scale="61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Волошина</dc:creator>
  <cp:lastModifiedBy>Алла</cp:lastModifiedBy>
  <dcterms:created xsi:type="dcterms:W3CDTF">2024-10-29T12:06:08Z</dcterms:created>
  <dcterms:modified xsi:type="dcterms:W3CDTF">2024-10-29T14:29:08Z</dcterms:modified>
</cp:coreProperties>
</file>