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3'!$11:$14</definedName>
    <definedName name="_xlnm.Print_Titles" localSheetId="4">'додаток 7'!$10:$11</definedName>
    <definedName name="_xlnm.Print_Area" localSheetId="0">'додаток 1'!$A$1:$F$22</definedName>
    <definedName name="_xlnm.Print_Area" localSheetId="1">'додаток 2'!$A$1:$F$24</definedName>
    <definedName name="_xlnm.Print_Area" localSheetId="2">'додаток 3'!$A$1:$P$26</definedName>
    <definedName name="_xlnm.Print_Area" localSheetId="3">'додаток 5'!$A$1:$D$42</definedName>
    <definedName name="_xlnm.Print_Area" localSheetId="4">'додаток 7'!$A$1:$J$19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I19" i="5"/>
  <c r="J19" i="5"/>
  <c r="G19" i="5"/>
  <c r="G15" i="5" l="1"/>
  <c r="G14" i="5" s="1"/>
  <c r="G13" i="5" s="1"/>
  <c r="J14" i="5"/>
  <c r="J13" i="5" s="1"/>
  <c r="I14" i="5"/>
  <c r="I13" i="5" s="1"/>
  <c r="H14" i="5"/>
  <c r="H13" i="5" s="1"/>
  <c r="P25" i="3"/>
  <c r="P24" i="3"/>
  <c r="P23" i="3"/>
  <c r="P22" i="3"/>
  <c r="P21" i="3"/>
  <c r="P20" i="3"/>
  <c r="P19" i="3"/>
  <c r="P18" i="3"/>
  <c r="P17" i="3"/>
  <c r="P16" i="3"/>
  <c r="C22" i="1" l="1"/>
  <c r="C21" i="1"/>
  <c r="C20" i="1"/>
  <c r="C19" i="1"/>
  <c r="C18" i="1"/>
  <c r="C17" i="1"/>
  <c r="C16" i="1"/>
  <c r="C15" i="1"/>
  <c r="C14" i="1"/>
  <c r="C13" i="1"/>
  <c r="H17" i="5" l="1"/>
  <c r="I17" i="5"/>
  <c r="J17" i="5"/>
  <c r="G17" i="5"/>
  <c r="C24" i="2" l="1"/>
  <c r="C23" i="2"/>
  <c r="C22" i="2"/>
  <c r="C21" i="2"/>
  <c r="C20" i="2"/>
  <c r="C18" i="2"/>
  <c r="C17" i="2"/>
  <c r="C16" i="2"/>
  <c r="C15" i="2"/>
  <c r="C14" i="2"/>
  <c r="D26" i="4" l="1"/>
  <c r="D33" i="4" l="1"/>
  <c r="D40" i="4" s="1"/>
  <c r="H16" i="5" l="1"/>
  <c r="I16" i="5"/>
  <c r="J16" i="5"/>
  <c r="G18" i="5"/>
  <c r="D30" i="4" l="1"/>
  <c r="D39" i="4" s="1"/>
  <c r="D38" i="4" s="1"/>
  <c r="D14" i="4" l="1"/>
  <c r="D19" i="4" l="1"/>
  <c r="D18" i="4" s="1"/>
  <c r="G16" i="5" l="1"/>
</calcChain>
</file>

<file path=xl/sharedStrings.xml><?xml version="1.0" encoding="utf-8"?>
<sst xmlns="http://schemas.openxmlformats.org/spreadsheetml/2006/main" count="212" uniqueCount="112">
  <si>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</si>
  <si>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</si>
  <si>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</si>
  <si>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</si>
  <si>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</si>
  <si>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</si>
  <si>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</si>
  <si>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</si>
  <si>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</si>
  <si>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</si>
  <si>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</si>
  <si>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</si>
  <si>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Фінансування за активними операціями</t>
  </si>
  <si>
    <t>Фінансування за типом боргового зобов’язання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</si>
  <si>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</si>
  <si>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</si>
  <si>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</si>
  <si>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</si>
  <si>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</si>
  <si>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</si>
  <si>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</si>
  <si>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</si>
  <si>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</si>
  <si>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</si>
  <si>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</si>
  <si>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</si>
  <si>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</si>
  <si>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</si>
  <si>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</si>
  <si>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</si>
  <si>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</si>
  <si>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</si>
  <si>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0180</t>
  </si>
  <si>
    <t>3719800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</si>
  <si>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</si>
  <si>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</si>
  <si>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</si>
  <si>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</si>
  <si>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</si>
  <si>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</si>
  <si>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</si>
  <si>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</si>
  <si>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</si>
  <si>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</si>
  <si>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</si>
  <si>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</si>
  <si>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</si>
  <si>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</si>
  <si>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</si>
  <si>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</si>
  <si>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</si>
  <si>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</si>
  <si>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</si>
  <si>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</si>
  <si>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</si>
  <si>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</si>
  <si>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</si>
  <si>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</si>
  <si>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</si>
  <si>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</si>
  <si>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</si>
  <si>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</si>
  <si>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</si>
  <si>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Офіційні трансферти</t>
  </si>
  <si>
    <t>Від органів державного управління</t>
  </si>
  <si>
    <t>-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</si>
  <si>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</si>
  <si>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</si>
  <si>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</si>
  <si>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</si>
  <si>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Податкові надходження</t>
  </si>
  <si>
    <t>Усього доходів (без урахування міжбюджетних трансфертів)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</si>
  <si>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</si>
  <si>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</si>
  <si>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</si>
  <si>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державному бюджету на виконання програми соціально-економічного розвитку регіонів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</si>
  <si>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</si>
  <si>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</si>
  <si>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</si>
  <si>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</si>
  <si>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Зміни обсягів бюджетних коштів</t>
  </si>
  <si>
    <t>0990</t>
  </si>
  <si>
    <t>Програма фінансової підтримки Збройних сил України, реалізації заходів та робіт з територіальної оборони на 2024 рік</t>
  </si>
  <si>
    <t>Рішення сесії Великосеверинівської сільської ради від 22.12.2023 №1434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</si>
  <si>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</si>
  <si>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Субвенції з місцевих бюджетів іншим місцевим бюджетам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</si>
  <si>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</si>
  <si>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Передача коштів із спеціального до загального фонду бюджету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</si>
  <si>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</si>
  <si>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</si>
  <si>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</si>
  <si>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</si>
  <si>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</si>
  <si>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</si>
  <si>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Державний бюджет ( В/ч 4507 )</t>
  </si>
  <si>
    <t>Державний бюджет</t>
  </si>
  <si>
    <t xml:space="preserve"> 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</si>
  <si>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сільської ради від 17.09.2024 року № 1645</t>
  </si>
  <si>
    <t>сільської ради від 17.09.2024 року №1645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</si>
  <si>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</si>
  <si>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</si>
  <si>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</si>
  <si>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</si>
  <si>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 xml:space="preserve">Додаток № 1       </t>
  </si>
  <si>
    <t xml:space="preserve">Додаток № 2                               </t>
  </si>
  <si>
    <t xml:space="preserve">Додаток № 3   </t>
  </si>
  <si>
    <t xml:space="preserve">Додаток № 5  </t>
  </si>
  <si>
    <t>до рішення Великосеверинівської сільської ради від 17.09.2024 року №1645</t>
  </si>
  <si>
    <t xml:space="preserve">Відділ освіти, молоді та спорту, культури та туризму Великосеверинівської сільської ради </t>
  </si>
  <si>
    <t>Програма розвитку фізичної культури і спорту на території Великосеверинівської територіальної громади на 2024-2026 роки</t>
  </si>
  <si>
    <t>Рішення сесії Великосеверинівської сільської ради від 22.12.2023 №1447</t>
  </si>
  <si>
    <t xml:space="preserve">Додаток №  7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</si>
</sst>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10" fillId="0" borderId="0" xfId="0" quotePrefix="1" applyFont="1" applyFill="1" applyBorder="1" applyAlignment="1">
      <alignment horizontal="lef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80" zoomScaleNormal="100" zoomScaleSheetLayoutView="80" workbookViewId="0">
      <selection activeCell="C7" sqref="C7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80" customFormat="1" ht="37.5" customHeight="1" x14ac:dyDescent="0.3">
      <c r="C1" s="109" t="s">
        <v>103</v>
      </c>
      <c r="D1" s="109"/>
      <c r="E1" s="109"/>
      <c r="F1" s="109"/>
      <c r="G1" s="109"/>
      <c r="H1" s="81"/>
    </row>
    <row r="2" spans="1:9" s="80" customFormat="1" ht="16.149999999999999" customHeight="1" x14ac:dyDescent="0.3">
      <c r="C2" s="109" t="s">
        <v>35</v>
      </c>
      <c r="D2" s="109"/>
      <c r="E2" s="109"/>
      <c r="F2" s="109"/>
      <c r="G2" s="101"/>
      <c r="H2" s="82"/>
      <c r="I2" s="82"/>
    </row>
    <row r="3" spans="1:9" s="80" customFormat="1" ht="15.6" customHeight="1" x14ac:dyDescent="0.3">
      <c r="C3" s="110" t="s">
        <v>97</v>
      </c>
      <c r="D3" s="110"/>
      <c r="E3" s="110"/>
      <c r="F3" s="110"/>
      <c r="G3" s="101"/>
      <c r="H3" s="82"/>
      <c r="I3" s="82"/>
    </row>
    <row r="4" spans="1:9" s="80" customFormat="1" ht="35.25" customHeight="1" x14ac:dyDescent="0.3">
      <c r="C4" s="83"/>
      <c r="D4" s="83"/>
      <c r="E4" s="111"/>
      <c r="F4" s="111"/>
      <c r="G4" s="111"/>
      <c r="H4" s="111"/>
      <c r="I4" s="111"/>
    </row>
    <row r="5" spans="1:9" s="80" customFormat="1" ht="30" customHeight="1" x14ac:dyDescent="0.3">
      <c r="A5" s="112" t="s">
        <v>36</v>
      </c>
      <c r="B5" s="112"/>
      <c r="C5" s="112"/>
      <c r="D5" s="112"/>
      <c r="E5" s="112"/>
      <c r="F5" s="112"/>
      <c r="G5" s="82"/>
      <c r="H5" s="82"/>
      <c r="I5" s="82"/>
    </row>
    <row r="6" spans="1:9" s="84" customFormat="1" ht="55.9" customHeight="1" x14ac:dyDescent="0.3">
      <c r="A6" s="107" t="s">
        <v>37</v>
      </c>
      <c r="B6" s="107"/>
      <c r="C6" s="107"/>
      <c r="D6" s="107"/>
      <c r="E6" s="107"/>
      <c r="F6" s="107"/>
      <c r="G6" s="99"/>
      <c r="H6" s="99"/>
      <c r="I6" s="99"/>
    </row>
    <row r="7" spans="1:9" s="84" customFormat="1" ht="48.75" customHeight="1" x14ac:dyDescent="0.3">
      <c r="A7" s="108" t="s">
        <v>9</v>
      </c>
      <c r="B7" s="108"/>
      <c r="E7" s="85"/>
      <c r="F7" s="85"/>
      <c r="G7" s="85"/>
      <c r="H7" s="85"/>
      <c r="I7" s="85"/>
    </row>
    <row r="8" spans="1:9" s="84" customFormat="1" ht="27" customHeight="1" x14ac:dyDescent="0.3">
      <c r="A8" s="86" t="s">
        <v>10</v>
      </c>
      <c r="B8" s="86"/>
      <c r="E8" s="102"/>
      <c r="F8" s="87" t="s">
        <v>38</v>
      </c>
      <c r="G8" s="83"/>
    </row>
    <row r="9" spans="1:9" ht="13.9" customHeight="1" x14ac:dyDescent="0.2">
      <c r="A9" s="113" t="s">
        <v>0</v>
      </c>
      <c r="B9" s="113" t="s">
        <v>1</v>
      </c>
      <c r="C9" s="113" t="s">
        <v>2</v>
      </c>
      <c r="D9" s="113" t="s">
        <v>3</v>
      </c>
      <c r="E9" s="113" t="s">
        <v>4</v>
      </c>
      <c r="F9" s="113"/>
    </row>
    <row r="10" spans="1:9" ht="13.9" customHeight="1" x14ac:dyDescent="0.2">
      <c r="A10" s="113"/>
      <c r="B10" s="113"/>
      <c r="C10" s="113"/>
      <c r="D10" s="113"/>
      <c r="E10" s="113" t="s">
        <v>5</v>
      </c>
      <c r="F10" s="114" t="s">
        <v>6</v>
      </c>
    </row>
    <row r="11" spans="1:9" x14ac:dyDescent="0.2">
      <c r="A11" s="113"/>
      <c r="B11" s="113"/>
      <c r="C11" s="113"/>
      <c r="D11" s="113"/>
      <c r="E11" s="113"/>
      <c r="F11" s="113"/>
    </row>
    <row r="12" spans="1:9" x14ac:dyDescent="0.2">
      <c r="A12" s="104">
        <v>1</v>
      </c>
      <c r="B12" s="104">
        <v>2</v>
      </c>
      <c r="C12" s="104">
        <v>3</v>
      </c>
      <c r="D12" s="104">
        <v>4</v>
      </c>
      <c r="E12" s="104">
        <v>5</v>
      </c>
      <c r="F12" s="104">
        <v>6</v>
      </c>
    </row>
    <row r="13" spans="1:9" x14ac:dyDescent="0.2">
      <c r="A13" s="74">
        <v>10000000</v>
      </c>
      <c r="B13" s="75" t="s">
        <v>70</v>
      </c>
      <c r="C13" s="76">
        <f t="shared" ref="C13:C22" si="0">D13+E13</f>
        <v>123609</v>
      </c>
      <c r="D13" s="76">
        <v>123609</v>
      </c>
      <c r="E13" s="76">
        <v>0</v>
      </c>
      <c r="F13" s="76">
        <v>0</v>
      </c>
    </row>
    <row r="14" spans="1:9" ht="25.5" x14ac:dyDescent="0.2">
      <c r="A14" s="74">
        <v>11000000</v>
      </c>
      <c r="B14" s="75" t="s">
        <v>76</v>
      </c>
      <c r="C14" s="76">
        <f t="shared" si="0"/>
        <v>123609</v>
      </c>
      <c r="D14" s="76">
        <v>123609</v>
      </c>
      <c r="E14" s="76">
        <v>0</v>
      </c>
      <c r="F14" s="76">
        <v>0</v>
      </c>
    </row>
    <row r="15" spans="1:9" x14ac:dyDescent="0.2">
      <c r="A15" s="74">
        <v>11010000</v>
      </c>
      <c r="B15" s="75" t="s">
        <v>77</v>
      </c>
      <c r="C15" s="76">
        <f t="shared" si="0"/>
        <v>123609</v>
      </c>
      <c r="D15" s="76">
        <v>123609</v>
      </c>
      <c r="E15" s="76">
        <v>0</v>
      </c>
      <c r="F15" s="76">
        <v>0</v>
      </c>
    </row>
    <row r="16" spans="1:9" ht="49.9" customHeight="1" x14ac:dyDescent="0.2">
      <c r="A16" s="77">
        <v>11010400</v>
      </c>
      <c r="B16" s="78" t="s">
        <v>84</v>
      </c>
      <c r="C16" s="79">
        <f t="shared" si="0"/>
        <v>123609</v>
      </c>
      <c r="D16" s="79">
        <v>123609</v>
      </c>
      <c r="E16" s="79">
        <v>0</v>
      </c>
      <c r="F16" s="79">
        <v>0</v>
      </c>
    </row>
    <row r="17" spans="1:6" ht="25.5" x14ac:dyDescent="0.2">
      <c r="A17" s="74"/>
      <c r="B17" s="75" t="s">
        <v>71</v>
      </c>
      <c r="C17" s="76">
        <f t="shared" si="0"/>
        <v>123609</v>
      </c>
      <c r="D17" s="76">
        <v>123609</v>
      </c>
      <c r="E17" s="76">
        <v>0</v>
      </c>
      <c r="F17" s="76">
        <v>0</v>
      </c>
    </row>
    <row r="18" spans="1:6" x14ac:dyDescent="0.2">
      <c r="A18" s="74">
        <v>40000000</v>
      </c>
      <c r="B18" s="75" t="s">
        <v>63</v>
      </c>
      <c r="C18" s="76">
        <f t="shared" si="0"/>
        <v>302480</v>
      </c>
      <c r="D18" s="76">
        <v>302480</v>
      </c>
      <c r="E18" s="76">
        <v>0</v>
      </c>
      <c r="F18" s="76">
        <v>0</v>
      </c>
    </row>
    <row r="19" spans="1:6" x14ac:dyDescent="0.2">
      <c r="A19" s="74">
        <v>41000000</v>
      </c>
      <c r="B19" s="75" t="s">
        <v>64</v>
      </c>
      <c r="C19" s="76">
        <f t="shared" si="0"/>
        <v>302480</v>
      </c>
      <c r="D19" s="76">
        <v>302480</v>
      </c>
      <c r="E19" s="76">
        <v>0</v>
      </c>
      <c r="F19" s="76">
        <v>0</v>
      </c>
    </row>
    <row r="20" spans="1:6" ht="25.5" x14ac:dyDescent="0.2">
      <c r="A20" s="74">
        <v>41050000</v>
      </c>
      <c r="B20" s="75" t="s">
        <v>85</v>
      </c>
      <c r="C20" s="76">
        <f t="shared" si="0"/>
        <v>302480</v>
      </c>
      <c r="D20" s="76">
        <v>302480</v>
      </c>
      <c r="E20" s="76">
        <v>0</v>
      </c>
      <c r="F20" s="76">
        <v>0</v>
      </c>
    </row>
    <row r="21" spans="1:6" ht="65.45" customHeight="1" x14ac:dyDescent="0.2">
      <c r="A21" s="77">
        <v>41051400</v>
      </c>
      <c r="B21" s="78" t="s">
        <v>86</v>
      </c>
      <c r="C21" s="79">
        <f t="shared" si="0"/>
        <v>302480</v>
      </c>
      <c r="D21" s="79">
        <v>302480</v>
      </c>
      <c r="E21" s="79">
        <v>0</v>
      </c>
      <c r="F21" s="79">
        <v>0</v>
      </c>
    </row>
    <row r="22" spans="1:6" x14ac:dyDescent="0.2">
      <c r="A22" s="2" t="s">
        <v>8</v>
      </c>
      <c r="B22" s="75" t="s">
        <v>7</v>
      </c>
      <c r="C22" s="76">
        <f t="shared" si="0"/>
        <v>426089</v>
      </c>
      <c r="D22" s="76">
        <v>426089</v>
      </c>
      <c r="E22" s="76">
        <v>0</v>
      </c>
      <c r="F22" s="76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70" zoomScaleNormal="100" zoomScaleSheetLayoutView="70" workbookViewId="0">
      <selection activeCell="D4" sqref="D4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6" width="14.28515625" style="1" customWidth="1"/>
    <col min="7" max="16384" width="8.85546875" style="1"/>
  </cols>
  <sheetData>
    <row r="1" spans="1:9" s="80" customFormat="1" ht="37.5" customHeight="1" x14ac:dyDescent="0.3">
      <c r="C1" s="109" t="s">
        <v>104</v>
      </c>
      <c r="D1" s="109"/>
      <c r="E1" s="109"/>
      <c r="F1" s="109"/>
      <c r="G1" s="109"/>
      <c r="H1" s="81"/>
    </row>
    <row r="2" spans="1:9" s="80" customFormat="1" ht="16.149999999999999" customHeight="1" x14ac:dyDescent="0.3">
      <c r="C2" s="109" t="s">
        <v>35</v>
      </c>
      <c r="D2" s="109"/>
      <c r="E2" s="109"/>
      <c r="F2" s="109"/>
      <c r="G2" s="101"/>
      <c r="H2" s="82"/>
      <c r="I2" s="82"/>
    </row>
    <row r="3" spans="1:9" s="80" customFormat="1" ht="15.6" customHeight="1" x14ac:dyDescent="0.3">
      <c r="C3" s="110" t="s">
        <v>97</v>
      </c>
      <c r="D3" s="110"/>
      <c r="E3" s="110"/>
      <c r="F3" s="110"/>
      <c r="G3" s="101"/>
      <c r="H3" s="82"/>
      <c r="I3" s="82"/>
    </row>
    <row r="4" spans="1:9" s="80" customFormat="1" ht="35.25" customHeight="1" x14ac:dyDescent="0.3">
      <c r="C4" s="83"/>
      <c r="D4" s="83"/>
      <c r="E4" s="111"/>
      <c r="F4" s="111"/>
      <c r="G4" s="111"/>
      <c r="H4" s="111"/>
      <c r="I4" s="111"/>
    </row>
    <row r="5" spans="1:9" s="80" customFormat="1" ht="50.25" customHeight="1" x14ac:dyDescent="0.3">
      <c r="A5" s="112" t="s">
        <v>36</v>
      </c>
      <c r="B5" s="112"/>
      <c r="C5" s="112"/>
      <c r="D5" s="112"/>
      <c r="E5" s="112"/>
      <c r="F5" s="112"/>
      <c r="G5" s="82"/>
      <c r="H5" s="82"/>
      <c r="I5" s="82"/>
    </row>
    <row r="6" spans="1:9" s="84" customFormat="1" ht="61.15" customHeight="1" x14ac:dyDescent="0.3">
      <c r="A6" s="107" t="s">
        <v>39</v>
      </c>
      <c r="B6" s="107"/>
      <c r="C6" s="107"/>
      <c r="D6" s="107"/>
      <c r="E6" s="107"/>
      <c r="F6" s="107"/>
      <c r="G6" s="99"/>
      <c r="H6" s="99"/>
      <c r="I6" s="99"/>
    </row>
    <row r="7" spans="1:9" s="84" customFormat="1" ht="48.75" customHeight="1" x14ac:dyDescent="0.3">
      <c r="A7" s="108" t="s">
        <v>9</v>
      </c>
      <c r="B7" s="108"/>
      <c r="E7" s="85"/>
      <c r="F7" s="85"/>
      <c r="G7" s="85"/>
      <c r="H7" s="85"/>
      <c r="I7" s="85"/>
    </row>
    <row r="8" spans="1:9" s="84" customFormat="1" ht="25.15" customHeight="1" x14ac:dyDescent="0.3">
      <c r="A8" s="86" t="s">
        <v>10</v>
      </c>
      <c r="B8" s="86"/>
      <c r="E8" s="102"/>
      <c r="F8" s="87" t="s">
        <v>38</v>
      </c>
      <c r="G8" s="83"/>
    </row>
    <row r="9" spans="1:9" ht="13.9" customHeight="1" x14ac:dyDescent="0.2">
      <c r="A9" s="113" t="s">
        <v>0</v>
      </c>
      <c r="B9" s="113" t="s">
        <v>16</v>
      </c>
      <c r="C9" s="113" t="s">
        <v>2</v>
      </c>
      <c r="D9" s="113" t="s">
        <v>3</v>
      </c>
      <c r="E9" s="113" t="s">
        <v>4</v>
      </c>
      <c r="F9" s="113"/>
    </row>
    <row r="10" spans="1:9" ht="13.9" customHeight="1" x14ac:dyDescent="0.2">
      <c r="A10" s="113"/>
      <c r="B10" s="113"/>
      <c r="C10" s="113"/>
      <c r="D10" s="113"/>
      <c r="E10" s="113" t="s">
        <v>5</v>
      </c>
      <c r="F10" s="113" t="s">
        <v>6</v>
      </c>
    </row>
    <row r="11" spans="1:9" x14ac:dyDescent="0.2">
      <c r="A11" s="113"/>
      <c r="B11" s="113"/>
      <c r="C11" s="113"/>
      <c r="D11" s="113"/>
      <c r="E11" s="113"/>
      <c r="F11" s="113"/>
    </row>
    <row r="12" spans="1:9" x14ac:dyDescent="0.2">
      <c r="A12" s="100">
        <v>1</v>
      </c>
      <c r="B12" s="100">
        <v>2</v>
      </c>
      <c r="C12" s="100">
        <v>3</v>
      </c>
      <c r="D12" s="100">
        <v>4</v>
      </c>
      <c r="E12" s="100">
        <v>5</v>
      </c>
      <c r="F12" s="100">
        <v>6</v>
      </c>
    </row>
    <row r="13" spans="1:9" ht="21" customHeight="1" x14ac:dyDescent="0.2">
      <c r="A13" s="115" t="s">
        <v>15</v>
      </c>
      <c r="B13" s="116"/>
      <c r="C13" s="116"/>
      <c r="D13" s="116"/>
      <c r="E13" s="116"/>
      <c r="F13" s="117"/>
    </row>
    <row r="14" spans="1:9" x14ac:dyDescent="0.2">
      <c r="A14" s="74">
        <v>200000</v>
      </c>
      <c r="B14" s="75" t="s">
        <v>14</v>
      </c>
      <c r="C14" s="76">
        <f>D14+E14</f>
        <v>0</v>
      </c>
      <c r="D14" s="76">
        <v>-36089</v>
      </c>
      <c r="E14" s="76">
        <v>36089</v>
      </c>
      <c r="F14" s="76">
        <v>36089</v>
      </c>
    </row>
    <row r="15" spans="1:9" ht="25.5" x14ac:dyDescent="0.2">
      <c r="A15" s="74">
        <v>208000</v>
      </c>
      <c r="B15" s="75" t="s">
        <v>78</v>
      </c>
      <c r="C15" s="76">
        <f>D15+E15</f>
        <v>0</v>
      </c>
      <c r="D15" s="76">
        <v>-36089</v>
      </c>
      <c r="E15" s="76">
        <v>36089</v>
      </c>
      <c r="F15" s="76">
        <v>36089</v>
      </c>
    </row>
    <row r="16" spans="1:9" ht="40.15" customHeight="1" x14ac:dyDescent="0.2">
      <c r="A16" s="77">
        <v>208320</v>
      </c>
      <c r="B16" s="78" t="s">
        <v>87</v>
      </c>
      <c r="C16" s="79">
        <f>D16+E16</f>
        <v>0</v>
      </c>
      <c r="D16" s="79">
        <v>300000</v>
      </c>
      <c r="E16" s="79">
        <v>-300000</v>
      </c>
      <c r="F16" s="79">
        <v>-300000</v>
      </c>
    </row>
    <row r="17" spans="1:6" ht="38.25" x14ac:dyDescent="0.2">
      <c r="A17" s="77">
        <v>208400</v>
      </c>
      <c r="B17" s="78" t="s">
        <v>79</v>
      </c>
      <c r="C17" s="79">
        <f>D17+E17</f>
        <v>0</v>
      </c>
      <c r="D17" s="79">
        <v>-336089</v>
      </c>
      <c r="E17" s="79">
        <v>336089</v>
      </c>
      <c r="F17" s="79">
        <v>336089</v>
      </c>
    </row>
    <row r="18" spans="1:6" x14ac:dyDescent="0.2">
      <c r="A18" s="2" t="s">
        <v>8</v>
      </c>
      <c r="B18" s="75" t="s">
        <v>11</v>
      </c>
      <c r="C18" s="76">
        <f>D18+E18</f>
        <v>0</v>
      </c>
      <c r="D18" s="76">
        <v>-36089</v>
      </c>
      <c r="E18" s="76">
        <v>36089</v>
      </c>
      <c r="F18" s="76">
        <v>36089</v>
      </c>
    </row>
    <row r="19" spans="1:6" ht="39.6" customHeight="1" x14ac:dyDescent="0.2">
      <c r="A19" s="115" t="s">
        <v>13</v>
      </c>
      <c r="B19" s="116"/>
      <c r="C19" s="116"/>
      <c r="D19" s="116"/>
      <c r="E19" s="116"/>
      <c r="F19" s="117"/>
    </row>
    <row r="20" spans="1:6" x14ac:dyDescent="0.2">
      <c r="A20" s="74">
        <v>600000</v>
      </c>
      <c r="B20" s="75" t="s">
        <v>12</v>
      </c>
      <c r="C20" s="76">
        <f>D20+E20</f>
        <v>0</v>
      </c>
      <c r="D20" s="76">
        <v>-36089</v>
      </c>
      <c r="E20" s="76">
        <v>36089</v>
      </c>
      <c r="F20" s="76">
        <v>36089</v>
      </c>
    </row>
    <row r="21" spans="1:6" x14ac:dyDescent="0.2">
      <c r="A21" s="74">
        <v>602000</v>
      </c>
      <c r="B21" s="75" t="s">
        <v>80</v>
      </c>
      <c r="C21" s="76">
        <f>D21+E21</f>
        <v>0</v>
      </c>
      <c r="D21" s="76">
        <v>-36089</v>
      </c>
      <c r="E21" s="76">
        <v>36089</v>
      </c>
      <c r="F21" s="76">
        <v>36089</v>
      </c>
    </row>
    <row r="22" spans="1:6" ht="42.6" customHeight="1" x14ac:dyDescent="0.2">
      <c r="A22" s="77">
        <v>602302</v>
      </c>
      <c r="B22" s="78" t="s">
        <v>87</v>
      </c>
      <c r="C22" s="79">
        <f>D22+E22</f>
        <v>0</v>
      </c>
      <c r="D22" s="79">
        <v>300000</v>
      </c>
      <c r="E22" s="79">
        <v>-300000</v>
      </c>
      <c r="F22" s="79">
        <v>-300000</v>
      </c>
    </row>
    <row r="23" spans="1:6" ht="38.25" x14ac:dyDescent="0.2">
      <c r="A23" s="77">
        <v>602400</v>
      </c>
      <c r="B23" s="78" t="s">
        <v>79</v>
      </c>
      <c r="C23" s="79">
        <f>D23+E23</f>
        <v>0</v>
      </c>
      <c r="D23" s="79">
        <v>-336089</v>
      </c>
      <c r="E23" s="79">
        <v>336089</v>
      </c>
      <c r="F23" s="79">
        <v>336089</v>
      </c>
    </row>
    <row r="24" spans="1:6" x14ac:dyDescent="0.2">
      <c r="A24" s="2" t="s">
        <v>8</v>
      </c>
      <c r="B24" s="75" t="s">
        <v>11</v>
      </c>
      <c r="C24" s="76">
        <f>D24+E24</f>
        <v>0</v>
      </c>
      <c r="D24" s="76">
        <v>-36089</v>
      </c>
      <c r="E24" s="76">
        <v>36089</v>
      </c>
      <c r="F24" s="76">
        <v>36089</v>
      </c>
    </row>
  </sheetData>
  <mergeCells count="16">
    <mergeCell ref="A7:B7"/>
    <mergeCell ref="C1:G1"/>
    <mergeCell ref="C2:F2"/>
    <mergeCell ref="C3:F3"/>
    <mergeCell ref="E4:I4"/>
    <mergeCell ref="A5:F5"/>
    <mergeCell ref="A6:F6"/>
    <mergeCell ref="A19:F19"/>
    <mergeCell ref="A13:F13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topLeftCell="A10" zoomScale="80" zoomScaleNormal="100" zoomScaleSheetLayoutView="80" workbookViewId="0">
      <selection activeCell="A21" sqref="A21:D21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80" customFormat="1" ht="37.5" customHeight="1" x14ac:dyDescent="0.3">
      <c r="H1" s="81"/>
      <c r="L1" s="118" t="s">
        <v>105</v>
      </c>
      <c r="M1" s="118"/>
      <c r="N1" s="118"/>
      <c r="O1" s="118"/>
      <c r="P1" s="118"/>
    </row>
    <row r="2" spans="1:16" s="80" customFormat="1" ht="16.149999999999999" customHeight="1" x14ac:dyDescent="0.3">
      <c r="H2" s="82"/>
      <c r="I2" s="82"/>
      <c r="L2" s="118" t="s">
        <v>35</v>
      </c>
      <c r="M2" s="118"/>
      <c r="N2" s="118"/>
      <c r="O2" s="118"/>
      <c r="P2" s="103"/>
    </row>
    <row r="3" spans="1:16" s="80" customFormat="1" ht="27.6" customHeight="1" x14ac:dyDescent="0.3">
      <c r="H3" s="82"/>
      <c r="I3" s="82"/>
      <c r="L3" s="119" t="s">
        <v>98</v>
      </c>
      <c r="M3" s="119"/>
      <c r="N3" s="119"/>
      <c r="O3" s="119"/>
      <c r="P3" s="103"/>
    </row>
    <row r="4" spans="1:16" s="80" customFormat="1" ht="6" customHeight="1" x14ac:dyDescent="0.3">
      <c r="C4" s="83"/>
      <c r="D4" s="83"/>
      <c r="E4" s="111"/>
      <c r="F4" s="111"/>
      <c r="G4" s="111"/>
      <c r="H4" s="111"/>
      <c r="I4" s="111"/>
    </row>
    <row r="5" spans="1:16" s="80" customFormat="1" ht="18.600000000000001" customHeight="1" x14ac:dyDescent="0.3">
      <c r="A5" s="112" t="s">
        <v>36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s="84" customFormat="1" ht="39.6" customHeight="1" x14ac:dyDescent="0.3">
      <c r="A6" s="107" t="s">
        <v>40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6" s="84" customFormat="1" ht="48.75" customHeight="1" x14ac:dyDescent="0.3">
      <c r="A7" s="108" t="s">
        <v>9</v>
      </c>
      <c r="B7" s="108"/>
      <c r="E7" s="85"/>
      <c r="F7" s="85"/>
      <c r="G7" s="85"/>
      <c r="H7" s="85"/>
      <c r="I7" s="85"/>
    </row>
    <row r="8" spans="1:16" s="84" customFormat="1" ht="27" customHeight="1" x14ac:dyDescent="0.3">
      <c r="A8" s="86" t="s">
        <v>10</v>
      </c>
      <c r="B8" s="86"/>
      <c r="E8" s="102"/>
      <c r="G8" s="83"/>
    </row>
    <row r="10" spans="1:16" ht="15.75" x14ac:dyDescent="0.25">
      <c r="P10" s="87" t="s">
        <v>38</v>
      </c>
    </row>
    <row r="11" spans="1:16" ht="13.9" customHeight="1" x14ac:dyDescent="0.2">
      <c r="A11" s="120" t="s">
        <v>17</v>
      </c>
      <c r="B11" s="120" t="s">
        <v>18</v>
      </c>
      <c r="C11" s="120" t="s">
        <v>19</v>
      </c>
      <c r="D11" s="113" t="s">
        <v>20</v>
      </c>
      <c r="E11" s="113" t="s">
        <v>3</v>
      </c>
      <c r="F11" s="113"/>
      <c r="G11" s="113"/>
      <c r="H11" s="113"/>
      <c r="I11" s="113"/>
      <c r="J11" s="113" t="s">
        <v>4</v>
      </c>
      <c r="K11" s="113"/>
      <c r="L11" s="113"/>
      <c r="M11" s="113"/>
      <c r="N11" s="113"/>
      <c r="O11" s="113"/>
      <c r="P11" s="113" t="s">
        <v>21</v>
      </c>
    </row>
    <row r="12" spans="1:16" ht="13.9" customHeight="1" x14ac:dyDescent="0.2">
      <c r="A12" s="113"/>
      <c r="B12" s="113"/>
      <c r="C12" s="113"/>
      <c r="D12" s="113"/>
      <c r="E12" s="113" t="s">
        <v>5</v>
      </c>
      <c r="F12" s="113" t="s">
        <v>22</v>
      </c>
      <c r="G12" s="113" t="s">
        <v>23</v>
      </c>
      <c r="H12" s="113"/>
      <c r="I12" s="113" t="s">
        <v>24</v>
      </c>
      <c r="J12" s="113" t="s">
        <v>5</v>
      </c>
      <c r="K12" s="113" t="s">
        <v>6</v>
      </c>
      <c r="L12" s="113" t="s">
        <v>22</v>
      </c>
      <c r="M12" s="113" t="s">
        <v>23</v>
      </c>
      <c r="N12" s="113"/>
      <c r="O12" s="113" t="s">
        <v>24</v>
      </c>
      <c r="P12" s="113"/>
    </row>
    <row r="13" spans="1:16" ht="13.9" customHeight="1" x14ac:dyDescent="0.2">
      <c r="A13" s="113"/>
      <c r="B13" s="113"/>
      <c r="C13" s="113"/>
      <c r="D13" s="113"/>
      <c r="E13" s="113"/>
      <c r="F13" s="113"/>
      <c r="G13" s="113" t="s">
        <v>25</v>
      </c>
      <c r="H13" s="113" t="s">
        <v>26</v>
      </c>
      <c r="I13" s="113"/>
      <c r="J13" s="113"/>
      <c r="K13" s="113"/>
      <c r="L13" s="113"/>
      <c r="M13" s="113" t="s">
        <v>25</v>
      </c>
      <c r="N13" s="113" t="s">
        <v>26</v>
      </c>
      <c r="O13" s="113"/>
      <c r="P13" s="113"/>
    </row>
    <row r="14" spans="1:16" ht="44.25" customHeight="1" x14ac:dyDescent="0.2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</row>
    <row r="15" spans="1:16" x14ac:dyDescent="0.2">
      <c r="A15" s="105">
        <v>1</v>
      </c>
      <c r="B15" s="105">
        <v>2</v>
      </c>
      <c r="C15" s="105">
        <v>3</v>
      </c>
      <c r="D15" s="105">
        <v>4</v>
      </c>
      <c r="E15" s="105">
        <v>5</v>
      </c>
      <c r="F15" s="105">
        <v>6</v>
      </c>
      <c r="G15" s="105">
        <v>7</v>
      </c>
      <c r="H15" s="105">
        <v>8</v>
      </c>
      <c r="I15" s="105">
        <v>9</v>
      </c>
      <c r="J15" s="105">
        <v>10</v>
      </c>
      <c r="K15" s="105">
        <v>11</v>
      </c>
      <c r="L15" s="105">
        <v>12</v>
      </c>
      <c r="M15" s="105">
        <v>13</v>
      </c>
      <c r="N15" s="105">
        <v>14</v>
      </c>
      <c r="O15" s="105">
        <v>15</v>
      </c>
      <c r="P15" s="105">
        <v>16</v>
      </c>
    </row>
    <row r="16" spans="1:16" ht="25.5" x14ac:dyDescent="0.2">
      <c r="A16" s="88" t="s">
        <v>27</v>
      </c>
      <c r="B16" s="89"/>
      <c r="C16" s="90"/>
      <c r="D16" s="91" t="s">
        <v>28</v>
      </c>
      <c r="E16" s="92">
        <v>90000</v>
      </c>
      <c r="F16" s="92">
        <v>90000</v>
      </c>
      <c r="G16" s="92">
        <v>0</v>
      </c>
      <c r="H16" s="92">
        <v>0</v>
      </c>
      <c r="I16" s="92">
        <v>0</v>
      </c>
      <c r="J16" s="92">
        <v>336089</v>
      </c>
      <c r="K16" s="92">
        <v>336089</v>
      </c>
      <c r="L16" s="92">
        <v>0</v>
      </c>
      <c r="M16" s="92">
        <v>0</v>
      </c>
      <c r="N16" s="92">
        <v>0</v>
      </c>
      <c r="O16" s="92">
        <v>336089</v>
      </c>
      <c r="P16" s="92">
        <f t="shared" ref="P16:P25" si="0">E16+J16</f>
        <v>426089</v>
      </c>
    </row>
    <row r="17" spans="1:16" ht="25.5" x14ac:dyDescent="0.2">
      <c r="A17" s="88" t="s">
        <v>29</v>
      </c>
      <c r="B17" s="89"/>
      <c r="C17" s="90"/>
      <c r="D17" s="91" t="s">
        <v>28</v>
      </c>
      <c r="E17" s="92">
        <v>90000</v>
      </c>
      <c r="F17" s="92">
        <v>90000</v>
      </c>
      <c r="G17" s="92">
        <v>0</v>
      </c>
      <c r="H17" s="92">
        <v>0</v>
      </c>
      <c r="I17" s="92">
        <v>0</v>
      </c>
      <c r="J17" s="92">
        <v>336089</v>
      </c>
      <c r="K17" s="92">
        <v>336089</v>
      </c>
      <c r="L17" s="92">
        <v>0</v>
      </c>
      <c r="M17" s="92">
        <v>0</v>
      </c>
      <c r="N17" s="92">
        <v>0</v>
      </c>
      <c r="O17" s="92">
        <v>336089</v>
      </c>
      <c r="P17" s="92">
        <f t="shared" si="0"/>
        <v>426089</v>
      </c>
    </row>
    <row r="18" spans="1:16" ht="63.75" x14ac:dyDescent="0.2">
      <c r="A18" s="93" t="s">
        <v>88</v>
      </c>
      <c r="B18" s="93" t="s">
        <v>89</v>
      </c>
      <c r="C18" s="94" t="s">
        <v>81</v>
      </c>
      <c r="D18" s="95" t="s">
        <v>90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33609</v>
      </c>
      <c r="K18" s="96">
        <v>33609</v>
      </c>
      <c r="L18" s="96">
        <v>0</v>
      </c>
      <c r="M18" s="96">
        <v>0</v>
      </c>
      <c r="N18" s="96">
        <v>0</v>
      </c>
      <c r="O18" s="96">
        <v>33609</v>
      </c>
      <c r="P18" s="96">
        <f t="shared" si="0"/>
        <v>33609</v>
      </c>
    </row>
    <row r="19" spans="1:16" ht="63.75" x14ac:dyDescent="0.2">
      <c r="A19" s="93" t="s">
        <v>91</v>
      </c>
      <c r="B19" s="93" t="s">
        <v>92</v>
      </c>
      <c r="C19" s="94" t="s">
        <v>81</v>
      </c>
      <c r="D19" s="95" t="s">
        <v>93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302480</v>
      </c>
      <c r="K19" s="96">
        <v>302480</v>
      </c>
      <c r="L19" s="96">
        <v>0</v>
      </c>
      <c r="M19" s="96">
        <v>0</v>
      </c>
      <c r="N19" s="96">
        <v>0</v>
      </c>
      <c r="O19" s="96">
        <v>302480</v>
      </c>
      <c r="P19" s="96">
        <f t="shared" si="0"/>
        <v>302480</v>
      </c>
    </row>
    <row r="20" spans="1:16" ht="38.25" x14ac:dyDescent="0.2">
      <c r="A20" s="93" t="s">
        <v>66</v>
      </c>
      <c r="B20" s="93" t="s">
        <v>67</v>
      </c>
      <c r="C20" s="94" t="s">
        <v>68</v>
      </c>
      <c r="D20" s="95" t="s">
        <v>69</v>
      </c>
      <c r="E20" s="96">
        <v>65000</v>
      </c>
      <c r="F20" s="96">
        <v>65000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  <c r="O20" s="96">
        <v>0</v>
      </c>
      <c r="P20" s="96">
        <f t="shared" si="0"/>
        <v>65000</v>
      </c>
    </row>
    <row r="21" spans="1:16" ht="25.5" x14ac:dyDescent="0.2">
      <c r="A21" s="93" t="s">
        <v>99</v>
      </c>
      <c r="B21" s="93" t="s">
        <v>100</v>
      </c>
      <c r="C21" s="94" t="s">
        <v>101</v>
      </c>
      <c r="D21" s="95" t="s">
        <v>102</v>
      </c>
      <c r="E21" s="96">
        <v>25000</v>
      </c>
      <c r="F21" s="96">
        <v>25000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f t="shared" si="0"/>
        <v>25000</v>
      </c>
    </row>
    <row r="22" spans="1:16" ht="25.5" x14ac:dyDescent="0.2">
      <c r="A22" s="88" t="s">
        <v>30</v>
      </c>
      <c r="B22" s="89"/>
      <c r="C22" s="90"/>
      <c r="D22" s="91" t="s">
        <v>62</v>
      </c>
      <c r="E22" s="92">
        <v>300000</v>
      </c>
      <c r="F22" s="92">
        <v>300000</v>
      </c>
      <c r="G22" s="92">
        <v>0</v>
      </c>
      <c r="H22" s="92">
        <v>0</v>
      </c>
      <c r="I22" s="92">
        <v>0</v>
      </c>
      <c r="J22" s="92">
        <v>-300000</v>
      </c>
      <c r="K22" s="92">
        <v>-300000</v>
      </c>
      <c r="L22" s="92">
        <v>0</v>
      </c>
      <c r="M22" s="92">
        <v>0</v>
      </c>
      <c r="N22" s="92">
        <v>0</v>
      </c>
      <c r="O22" s="92">
        <v>-300000</v>
      </c>
      <c r="P22" s="92">
        <f t="shared" si="0"/>
        <v>0</v>
      </c>
    </row>
    <row r="23" spans="1:16" ht="25.5" x14ac:dyDescent="0.2">
      <c r="A23" s="88" t="s">
        <v>31</v>
      </c>
      <c r="B23" s="89"/>
      <c r="C23" s="90"/>
      <c r="D23" s="91" t="s">
        <v>62</v>
      </c>
      <c r="E23" s="92">
        <v>300000</v>
      </c>
      <c r="F23" s="92">
        <v>300000</v>
      </c>
      <c r="G23" s="92">
        <v>0</v>
      </c>
      <c r="H23" s="92">
        <v>0</v>
      </c>
      <c r="I23" s="92">
        <v>0</v>
      </c>
      <c r="J23" s="92">
        <v>-300000</v>
      </c>
      <c r="K23" s="92">
        <v>-300000</v>
      </c>
      <c r="L23" s="92">
        <v>0</v>
      </c>
      <c r="M23" s="92">
        <v>0</v>
      </c>
      <c r="N23" s="92">
        <v>0</v>
      </c>
      <c r="O23" s="92">
        <v>-300000</v>
      </c>
      <c r="P23" s="92">
        <f t="shared" si="0"/>
        <v>0</v>
      </c>
    </row>
    <row r="24" spans="1:16" ht="38.25" x14ac:dyDescent="0.2">
      <c r="A24" s="93" t="s">
        <v>33</v>
      </c>
      <c r="B24" s="93" t="s">
        <v>73</v>
      </c>
      <c r="C24" s="94" t="s">
        <v>32</v>
      </c>
      <c r="D24" s="95" t="s">
        <v>74</v>
      </c>
      <c r="E24" s="96">
        <v>300000</v>
      </c>
      <c r="F24" s="96">
        <v>300000</v>
      </c>
      <c r="G24" s="96">
        <v>0</v>
      </c>
      <c r="H24" s="96">
        <v>0</v>
      </c>
      <c r="I24" s="96">
        <v>0</v>
      </c>
      <c r="J24" s="96">
        <v>-300000</v>
      </c>
      <c r="K24" s="96">
        <v>-300000</v>
      </c>
      <c r="L24" s="96">
        <v>0</v>
      </c>
      <c r="M24" s="96">
        <v>0</v>
      </c>
      <c r="N24" s="96">
        <v>0</v>
      </c>
      <c r="O24" s="96">
        <v>-300000</v>
      </c>
      <c r="P24" s="96">
        <f t="shared" si="0"/>
        <v>0</v>
      </c>
    </row>
    <row r="25" spans="1:16" x14ac:dyDescent="0.2">
      <c r="A25" s="89" t="s">
        <v>8</v>
      </c>
      <c r="B25" s="88" t="s">
        <v>8</v>
      </c>
      <c r="C25" s="90" t="s">
        <v>8</v>
      </c>
      <c r="D25" s="91" t="s">
        <v>34</v>
      </c>
      <c r="E25" s="92">
        <v>390000</v>
      </c>
      <c r="F25" s="92">
        <v>390000</v>
      </c>
      <c r="G25" s="92">
        <v>0</v>
      </c>
      <c r="H25" s="92">
        <v>0</v>
      </c>
      <c r="I25" s="92">
        <v>0</v>
      </c>
      <c r="J25" s="92">
        <v>36089</v>
      </c>
      <c r="K25" s="92">
        <v>36089</v>
      </c>
      <c r="L25" s="92">
        <v>0</v>
      </c>
      <c r="M25" s="92">
        <v>0</v>
      </c>
      <c r="N25" s="92">
        <v>0</v>
      </c>
      <c r="O25" s="92">
        <v>36089</v>
      </c>
      <c r="P25" s="92">
        <f t="shared" si="0"/>
        <v>426089</v>
      </c>
    </row>
  </sheetData>
  <mergeCells count="27">
    <mergeCell ref="A11:A14"/>
    <mergeCell ref="B11:B14"/>
    <mergeCell ref="C11:C14"/>
    <mergeCell ref="D11:D14"/>
    <mergeCell ref="E11:I11"/>
    <mergeCell ref="E12:E14"/>
    <mergeCell ref="F12:F14"/>
    <mergeCell ref="G12:H12"/>
    <mergeCell ref="G13:G14"/>
    <mergeCell ref="H13:H14"/>
    <mergeCell ref="I12:I14"/>
    <mergeCell ref="O12:O14"/>
    <mergeCell ref="P11:P14"/>
    <mergeCell ref="J11:O11"/>
    <mergeCell ref="J12:J14"/>
    <mergeCell ref="K12:K14"/>
    <mergeCell ref="L12:L14"/>
    <mergeCell ref="M12:N12"/>
    <mergeCell ref="M13:M14"/>
    <mergeCell ref="N13:N14"/>
    <mergeCell ref="A7:B7"/>
    <mergeCell ref="A6:P6"/>
    <mergeCell ref="L1:P1"/>
    <mergeCell ref="L2:O2"/>
    <mergeCell ref="L3:O3"/>
    <mergeCell ref="E4:I4"/>
    <mergeCell ref="A5:P5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view="pageBreakPreview" zoomScale="80" zoomScaleNormal="80" zoomScaleSheetLayoutView="80" workbookViewId="0">
      <selection activeCell="C1" sqref="C1:D1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23" t="s">
        <v>106</v>
      </c>
      <c r="D1" s="123"/>
      <c r="H1" s="4"/>
      <c r="L1" s="124"/>
      <c r="M1" s="124"/>
      <c r="N1" s="124"/>
      <c r="O1" s="124"/>
      <c r="P1" s="124"/>
    </row>
    <row r="2" spans="1:16" s="3" customFormat="1" ht="111" customHeight="1" x14ac:dyDescent="0.3">
      <c r="D2" s="13" t="s">
        <v>107</v>
      </c>
      <c r="H2" s="5"/>
      <c r="I2" s="5"/>
      <c r="L2" s="124"/>
      <c r="M2" s="124"/>
      <c r="N2" s="124"/>
      <c r="O2" s="124"/>
      <c r="P2" s="12"/>
    </row>
    <row r="3" spans="1:16" s="3" customFormat="1" ht="50.25" customHeight="1" x14ac:dyDescent="0.3">
      <c r="A3" s="125" t="s">
        <v>36</v>
      </c>
      <c r="B3" s="125"/>
      <c r="C3" s="125"/>
      <c r="D3" s="12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8" customFormat="1" ht="39.6" customHeight="1" x14ac:dyDescent="0.3">
      <c r="A4" s="126" t="s">
        <v>41</v>
      </c>
      <c r="B4" s="126"/>
      <c r="C4" s="126"/>
      <c r="D4" s="126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">
      <c r="A5" s="16"/>
      <c r="C5" s="121"/>
      <c r="D5" s="122"/>
    </row>
    <row r="6" spans="1:16" x14ac:dyDescent="0.2">
      <c r="A6" s="134"/>
      <c r="B6" s="135"/>
      <c r="C6" s="135"/>
      <c r="D6" s="135"/>
    </row>
    <row r="7" spans="1:16" x14ac:dyDescent="0.2">
      <c r="A7" s="136" t="s">
        <v>9</v>
      </c>
      <c r="B7" s="137"/>
      <c r="C7" s="137"/>
      <c r="D7" s="137"/>
    </row>
    <row r="8" spans="1:16" x14ac:dyDescent="0.2">
      <c r="A8" s="137" t="s">
        <v>10</v>
      </c>
      <c r="B8" s="137"/>
      <c r="C8" s="137"/>
      <c r="D8" s="137"/>
    </row>
    <row r="9" spans="1:16" ht="22.15" customHeight="1" x14ac:dyDescent="0.25">
      <c r="A9" s="17" t="s">
        <v>42</v>
      </c>
    </row>
    <row r="10" spans="1:16" x14ac:dyDescent="0.2">
      <c r="D10" s="18" t="s">
        <v>38</v>
      </c>
    </row>
    <row r="11" spans="1:16" ht="38.25" x14ac:dyDescent="0.2">
      <c r="A11" s="19" t="s">
        <v>43</v>
      </c>
      <c r="B11" s="138" t="s">
        <v>44</v>
      </c>
      <c r="C11" s="139"/>
      <c r="D11" s="20" t="s">
        <v>2</v>
      </c>
    </row>
    <row r="12" spans="1:16" x14ac:dyDescent="0.2">
      <c r="A12" s="21">
        <v>1</v>
      </c>
      <c r="B12" s="140">
        <v>2</v>
      </c>
      <c r="C12" s="141"/>
      <c r="D12" s="22">
        <v>3</v>
      </c>
    </row>
    <row r="13" spans="1:16" x14ac:dyDescent="0.2">
      <c r="A13" s="142" t="s">
        <v>45</v>
      </c>
      <c r="B13" s="132"/>
      <c r="C13" s="132"/>
      <c r="D13" s="132"/>
    </row>
    <row r="14" spans="1:16" s="64" customFormat="1" ht="26.45" customHeight="1" x14ac:dyDescent="0.2">
      <c r="A14" s="67">
        <v>41051400</v>
      </c>
      <c r="B14" s="143" t="s">
        <v>96</v>
      </c>
      <c r="C14" s="144"/>
      <c r="D14" s="62">
        <f>D15</f>
        <v>302480</v>
      </c>
    </row>
    <row r="15" spans="1:16" s="64" customFormat="1" x14ac:dyDescent="0.2">
      <c r="A15" s="68">
        <v>9800000000</v>
      </c>
      <c r="B15" s="69"/>
      <c r="C15" s="70" t="s">
        <v>95</v>
      </c>
      <c r="D15" s="61">
        <v>302480</v>
      </c>
    </row>
    <row r="16" spans="1:16" x14ac:dyDescent="0.2">
      <c r="A16" s="127" t="s">
        <v>46</v>
      </c>
      <c r="B16" s="128"/>
      <c r="C16" s="128"/>
      <c r="D16" s="12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4" s="64" customFormat="1" ht="13.15" customHeight="1" x14ac:dyDescent="0.2">
      <c r="A17" s="63"/>
      <c r="B17" s="65"/>
      <c r="C17" s="66"/>
      <c r="D17" s="66" t="s">
        <v>65</v>
      </c>
    </row>
    <row r="18" spans="1:4" s="1" customFormat="1" x14ac:dyDescent="0.2">
      <c r="A18" s="24" t="s">
        <v>8</v>
      </c>
      <c r="B18" s="25" t="s">
        <v>47</v>
      </c>
      <c r="C18" s="23"/>
      <c r="D18" s="26">
        <f>D19+D20</f>
        <v>302480</v>
      </c>
    </row>
    <row r="19" spans="1:4" s="1" customFormat="1" x14ac:dyDescent="0.2">
      <c r="A19" s="24" t="s">
        <v>8</v>
      </c>
      <c r="B19" s="25" t="s">
        <v>48</v>
      </c>
      <c r="C19" s="23"/>
      <c r="D19" s="26">
        <f>D14</f>
        <v>302480</v>
      </c>
    </row>
    <row r="20" spans="1:4" s="1" customFormat="1" x14ac:dyDescent="0.2">
      <c r="A20" s="24" t="s">
        <v>8</v>
      </c>
      <c r="B20" s="25" t="s">
        <v>49</v>
      </c>
      <c r="C20" s="23"/>
      <c r="D20" s="26">
        <v>0</v>
      </c>
    </row>
    <row r="21" spans="1:4" x14ac:dyDescent="0.2">
      <c r="A21" s="1"/>
      <c r="B21" s="1"/>
      <c r="C21" s="1"/>
      <c r="D21" s="1"/>
    </row>
    <row r="22" spans="1:4" ht="22.15" customHeight="1" x14ac:dyDescent="0.25">
      <c r="A22" s="27" t="s">
        <v>50</v>
      </c>
      <c r="B22" s="1"/>
      <c r="C22" s="1"/>
      <c r="D22" s="28" t="s">
        <v>38</v>
      </c>
    </row>
    <row r="23" spans="1:4" ht="63.75" x14ac:dyDescent="0.2">
      <c r="A23" s="29" t="s">
        <v>51</v>
      </c>
      <c r="B23" s="29" t="s">
        <v>52</v>
      </c>
      <c r="C23" s="29" t="s">
        <v>53</v>
      </c>
      <c r="D23" s="29" t="s">
        <v>2</v>
      </c>
    </row>
    <row r="24" spans="1:4" x14ac:dyDescent="0.2">
      <c r="A24" s="30">
        <v>1</v>
      </c>
      <c r="B24" s="30">
        <v>2</v>
      </c>
      <c r="C24" s="30">
        <v>3</v>
      </c>
      <c r="D24" s="30">
        <v>4</v>
      </c>
    </row>
    <row r="25" spans="1:4" x14ac:dyDescent="0.2">
      <c r="A25" s="130" t="s">
        <v>54</v>
      </c>
      <c r="B25" s="131"/>
      <c r="C25" s="131"/>
      <c r="D25" s="131"/>
    </row>
    <row r="26" spans="1:4" s="59" customFormat="1" ht="25.5" x14ac:dyDescent="0.2">
      <c r="A26" s="97">
        <v>3719800</v>
      </c>
      <c r="B26" s="60">
        <v>9800</v>
      </c>
      <c r="C26" s="88" t="s">
        <v>75</v>
      </c>
      <c r="D26" s="33">
        <f>D27+D28+D29</f>
        <v>300000</v>
      </c>
    </row>
    <row r="27" spans="1:4" s="59" customFormat="1" hidden="1" x14ac:dyDescent="0.2">
      <c r="A27" s="98"/>
      <c r="B27" s="98"/>
      <c r="C27" s="98"/>
      <c r="D27" s="34"/>
    </row>
    <row r="28" spans="1:4" s="64" customFormat="1" x14ac:dyDescent="0.2">
      <c r="A28" s="98">
        <v>9900000000</v>
      </c>
      <c r="B28" s="98">
        <v>9800</v>
      </c>
      <c r="C28" s="98" t="s">
        <v>94</v>
      </c>
      <c r="D28" s="34">
        <v>300000</v>
      </c>
    </row>
    <row r="29" spans="1:4" s="64" customFormat="1" hidden="1" x14ac:dyDescent="0.2">
      <c r="A29" s="98"/>
      <c r="B29" s="98"/>
      <c r="C29" s="98"/>
      <c r="D29" s="34">
        <v>0</v>
      </c>
    </row>
    <row r="30" spans="1:4" hidden="1" x14ac:dyDescent="0.2">
      <c r="A30" s="31">
        <v>3719770</v>
      </c>
      <c r="B30" s="31">
        <v>9770</v>
      </c>
      <c r="C30" s="32" t="s">
        <v>72</v>
      </c>
      <c r="D30" s="33">
        <f>D31</f>
        <v>0</v>
      </c>
    </row>
    <row r="31" spans="1:4" hidden="1" x14ac:dyDescent="0.2">
      <c r="A31" s="71"/>
      <c r="B31" s="71"/>
      <c r="C31" s="72"/>
      <c r="D31" s="35"/>
    </row>
    <row r="32" spans="1:4" ht="17.45" customHeight="1" x14ac:dyDescent="0.2">
      <c r="A32" s="130" t="s">
        <v>55</v>
      </c>
      <c r="B32" s="131"/>
      <c r="C32" s="131"/>
      <c r="D32" s="132"/>
    </row>
    <row r="33" spans="1:4" s="64" customFormat="1" ht="22.15" customHeight="1" x14ac:dyDescent="0.2">
      <c r="A33" s="97">
        <v>3719800</v>
      </c>
      <c r="B33" s="60">
        <v>9800</v>
      </c>
      <c r="C33" s="88" t="s">
        <v>75</v>
      </c>
      <c r="D33" s="33">
        <f>D34</f>
        <v>-300000</v>
      </c>
    </row>
    <row r="34" spans="1:4" s="64" customFormat="1" x14ac:dyDescent="0.2">
      <c r="A34" s="98">
        <v>9900000000</v>
      </c>
      <c r="B34" s="98">
        <v>9800</v>
      </c>
      <c r="C34" s="98" t="s">
        <v>94</v>
      </c>
      <c r="D34" s="34">
        <v>-300000</v>
      </c>
    </row>
    <row r="35" spans="1:4" hidden="1" x14ac:dyDescent="0.2">
      <c r="A35" s="2"/>
      <c r="B35" s="2"/>
      <c r="C35" s="36"/>
      <c r="D35" s="33">
        <v>0</v>
      </c>
    </row>
    <row r="36" spans="1:4" hidden="1" x14ac:dyDescent="0.2">
      <c r="A36" s="37"/>
      <c r="B36" s="37"/>
      <c r="C36" s="38"/>
      <c r="D36" s="34" t="s">
        <v>65</v>
      </c>
    </row>
    <row r="37" spans="1:4" hidden="1" x14ac:dyDescent="0.2">
      <c r="A37" s="37"/>
      <c r="B37" s="37"/>
      <c r="C37" s="58"/>
      <c r="D37" s="34"/>
    </row>
    <row r="38" spans="1:4" x14ac:dyDescent="0.2">
      <c r="A38" s="2" t="s">
        <v>8</v>
      </c>
      <c r="B38" s="2" t="s">
        <v>8</v>
      </c>
      <c r="C38" s="25" t="s">
        <v>47</v>
      </c>
      <c r="D38" s="73">
        <f>D39+D40</f>
        <v>0</v>
      </c>
    </row>
    <row r="39" spans="1:4" x14ac:dyDescent="0.2">
      <c r="A39" s="2" t="s">
        <v>8</v>
      </c>
      <c r="B39" s="2" t="s">
        <v>8</v>
      </c>
      <c r="C39" s="25" t="s">
        <v>48</v>
      </c>
      <c r="D39" s="39">
        <f>D26+D30</f>
        <v>300000</v>
      </c>
    </row>
    <row r="40" spans="1:4" x14ac:dyDescent="0.2">
      <c r="A40" s="2" t="s">
        <v>8</v>
      </c>
      <c r="B40" s="2" t="s">
        <v>8</v>
      </c>
      <c r="C40" s="25" t="s">
        <v>49</v>
      </c>
      <c r="D40" s="39">
        <f>D33</f>
        <v>-300000</v>
      </c>
    </row>
    <row r="42" spans="1:4" x14ac:dyDescent="0.2">
      <c r="A42" s="133" t="s">
        <v>56</v>
      </c>
      <c r="B42" s="133"/>
      <c r="C42" s="133"/>
      <c r="D42" s="133"/>
    </row>
  </sheetData>
  <mergeCells count="17">
    <mergeCell ref="A16:D16"/>
    <mergeCell ref="A25:D25"/>
    <mergeCell ref="A32:D32"/>
    <mergeCell ref="A42:D42"/>
    <mergeCell ref="A6:D6"/>
    <mergeCell ref="A7:D7"/>
    <mergeCell ref="A8:D8"/>
    <mergeCell ref="B11:C11"/>
    <mergeCell ref="B12:C12"/>
    <mergeCell ref="A13:D13"/>
    <mergeCell ref="B14:C14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view="pageBreakPreview" topLeftCell="E7" zoomScale="60" zoomScaleNormal="60" workbookViewId="0">
      <selection activeCell="G17" sqref="G17"/>
    </sheetView>
  </sheetViews>
  <sheetFormatPr defaultColWidth="9.140625" defaultRowHeight="21" x14ac:dyDescent="0.35"/>
  <cols>
    <col min="1" max="2" width="18.140625" style="43" customWidth="1"/>
    <col min="3" max="3" width="12.42578125" style="43" customWidth="1"/>
    <col min="4" max="4" width="64.7109375" style="43" customWidth="1"/>
    <col min="5" max="5" width="139.28515625" style="43" customWidth="1"/>
    <col min="6" max="6" width="45.28515625" style="43" customWidth="1"/>
    <col min="7" max="7" width="21.7109375" style="43" customWidth="1"/>
    <col min="8" max="8" width="23.5703125" style="43" customWidth="1"/>
    <col min="9" max="9" width="20.85546875" style="43" customWidth="1"/>
    <col min="10" max="10" width="21.28515625" style="43" customWidth="1"/>
    <col min="11" max="16384" width="9.140625" style="43"/>
  </cols>
  <sheetData>
    <row r="1" spans="1:16" s="3" customFormat="1" ht="37.5" customHeight="1" x14ac:dyDescent="0.3">
      <c r="G1" s="40"/>
      <c r="H1" s="14" t="s">
        <v>111</v>
      </c>
      <c r="I1" s="14"/>
      <c r="J1" s="14"/>
    </row>
    <row r="2" spans="1:16" s="3" customFormat="1" ht="21" customHeight="1" x14ac:dyDescent="0.3">
      <c r="G2" s="40"/>
      <c r="H2" s="14"/>
      <c r="I2" s="14"/>
      <c r="J2" s="14"/>
    </row>
    <row r="3" spans="1:16" s="3" customFormat="1" ht="16.149999999999999" customHeight="1" x14ac:dyDescent="0.3">
      <c r="H3" s="14" t="s">
        <v>35</v>
      </c>
      <c r="I3" s="14"/>
      <c r="J3" s="14"/>
      <c r="K3" s="40"/>
    </row>
    <row r="4" spans="1:16" s="3" customFormat="1" ht="47.45" customHeight="1" x14ac:dyDescent="0.2">
      <c r="G4" s="41"/>
      <c r="H4" s="146" t="s">
        <v>98</v>
      </c>
      <c r="I4" s="146"/>
      <c r="J4" s="146"/>
    </row>
    <row r="5" spans="1:16" s="3" customFormat="1" ht="35.25" customHeight="1" x14ac:dyDescent="0.3">
      <c r="C5" s="6"/>
      <c r="D5" s="6"/>
      <c r="E5" s="147"/>
      <c r="F5" s="147"/>
      <c r="G5" s="147"/>
      <c r="H5" s="147"/>
      <c r="I5" s="147"/>
    </row>
    <row r="6" spans="1:16" s="3" customFormat="1" ht="50.25" customHeight="1" x14ac:dyDescent="0.3">
      <c r="A6" s="148" t="s">
        <v>36</v>
      </c>
      <c r="B6" s="148"/>
      <c r="C6" s="148"/>
      <c r="D6" s="148"/>
      <c r="E6" s="148"/>
      <c r="F6" s="148"/>
      <c r="G6" s="148"/>
      <c r="H6" s="148"/>
      <c r="I6" s="148"/>
      <c r="J6" s="148"/>
      <c r="K6" s="5"/>
      <c r="L6" s="5"/>
      <c r="M6" s="5"/>
      <c r="N6" s="5"/>
      <c r="O6" s="5"/>
      <c r="P6" s="5"/>
    </row>
    <row r="7" spans="1:16" s="8" customFormat="1" ht="50.45" customHeight="1" x14ac:dyDescent="0.3">
      <c r="A7" s="149" t="s">
        <v>57</v>
      </c>
      <c r="B7" s="149"/>
      <c r="C7" s="149"/>
      <c r="D7" s="149"/>
      <c r="E7" s="149"/>
      <c r="F7" s="149"/>
      <c r="G7" s="149"/>
      <c r="H7" s="149"/>
      <c r="I7" s="149"/>
      <c r="J7" s="149"/>
      <c r="K7" s="7"/>
      <c r="L7" s="7"/>
      <c r="M7" s="7"/>
      <c r="N7" s="7"/>
      <c r="O7" s="7"/>
      <c r="P7" s="7"/>
    </row>
    <row r="8" spans="1:16" s="8" customFormat="1" ht="48.75" customHeight="1" x14ac:dyDescent="0.3">
      <c r="A8" s="150" t="s">
        <v>9</v>
      </c>
      <c r="B8" s="150"/>
      <c r="E8" s="9"/>
      <c r="F8" s="9"/>
      <c r="G8" s="9"/>
      <c r="H8" s="9"/>
      <c r="I8" s="9"/>
    </row>
    <row r="9" spans="1:16" s="8" customFormat="1" ht="27" customHeight="1" x14ac:dyDescent="0.3">
      <c r="A9" s="10" t="s">
        <v>10</v>
      </c>
      <c r="B9" s="10"/>
      <c r="E9" s="11"/>
      <c r="G9" s="6"/>
      <c r="I9" s="42" t="s">
        <v>38</v>
      </c>
    </row>
    <row r="10" spans="1:16" x14ac:dyDescent="0.35">
      <c r="A10" s="145" t="s">
        <v>17</v>
      </c>
      <c r="B10" s="145" t="s">
        <v>18</v>
      </c>
      <c r="C10" s="145" t="s">
        <v>19</v>
      </c>
      <c r="D10" s="145" t="s">
        <v>20</v>
      </c>
      <c r="E10" s="145" t="s">
        <v>58</v>
      </c>
      <c r="F10" s="145" t="s">
        <v>59</v>
      </c>
      <c r="G10" s="145" t="s">
        <v>2</v>
      </c>
      <c r="H10" s="145" t="s">
        <v>3</v>
      </c>
      <c r="I10" s="145" t="s">
        <v>4</v>
      </c>
      <c r="J10" s="145"/>
    </row>
    <row r="11" spans="1:16" ht="123.6" customHeight="1" x14ac:dyDescent="0.35">
      <c r="A11" s="145"/>
      <c r="B11" s="145"/>
      <c r="C11" s="145"/>
      <c r="D11" s="145"/>
      <c r="E11" s="145"/>
      <c r="F11" s="145"/>
      <c r="G11" s="145"/>
      <c r="H11" s="145"/>
      <c r="I11" s="44" t="s">
        <v>5</v>
      </c>
      <c r="J11" s="44" t="s">
        <v>6</v>
      </c>
    </row>
    <row r="12" spans="1:16" ht="21" customHeight="1" x14ac:dyDescent="0.35">
      <c r="A12" s="44">
        <v>1</v>
      </c>
      <c r="B12" s="44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44">
        <v>8</v>
      </c>
      <c r="I12" s="45">
        <v>9</v>
      </c>
      <c r="J12" s="45">
        <v>10</v>
      </c>
    </row>
    <row r="13" spans="1:16" ht="28.9" customHeight="1" x14ac:dyDescent="0.35">
      <c r="A13" s="106" t="s">
        <v>27</v>
      </c>
      <c r="B13" s="46" t="s">
        <v>60</v>
      </c>
      <c r="C13" s="46" t="s">
        <v>60</v>
      </c>
      <c r="D13" s="151" t="s">
        <v>108</v>
      </c>
      <c r="E13" s="152"/>
      <c r="F13" s="153"/>
      <c r="G13" s="47">
        <f>G14</f>
        <v>25000</v>
      </c>
      <c r="H13" s="47">
        <f t="shared" ref="H13:J14" si="0">H14</f>
        <v>25000</v>
      </c>
      <c r="I13" s="47">
        <f t="shared" si="0"/>
        <v>0</v>
      </c>
      <c r="J13" s="47">
        <f t="shared" si="0"/>
        <v>0</v>
      </c>
    </row>
    <row r="14" spans="1:16" ht="29.45" customHeight="1" x14ac:dyDescent="0.35">
      <c r="A14" s="106" t="s">
        <v>29</v>
      </c>
      <c r="B14" s="46" t="s">
        <v>60</v>
      </c>
      <c r="C14" s="46" t="s">
        <v>60</v>
      </c>
      <c r="D14" s="151" t="s">
        <v>28</v>
      </c>
      <c r="E14" s="152"/>
      <c r="F14" s="153"/>
      <c r="G14" s="47">
        <f>G15</f>
        <v>25000</v>
      </c>
      <c r="H14" s="47">
        <f t="shared" si="0"/>
        <v>25000</v>
      </c>
      <c r="I14" s="47">
        <f t="shared" si="0"/>
        <v>0</v>
      </c>
      <c r="J14" s="47">
        <f t="shared" si="0"/>
        <v>0</v>
      </c>
    </row>
    <row r="15" spans="1:16" ht="74.45" customHeight="1" x14ac:dyDescent="0.35">
      <c r="A15" s="48" t="s">
        <v>99</v>
      </c>
      <c r="B15" s="48" t="s">
        <v>100</v>
      </c>
      <c r="C15" s="49" t="s">
        <v>101</v>
      </c>
      <c r="D15" s="53" t="s">
        <v>102</v>
      </c>
      <c r="E15" s="50" t="s">
        <v>109</v>
      </c>
      <c r="F15" s="52" t="s">
        <v>110</v>
      </c>
      <c r="G15" s="47">
        <f t="shared" ref="G15" si="1">H15+I15</f>
        <v>25000</v>
      </c>
      <c r="H15" s="51">
        <v>25000</v>
      </c>
      <c r="I15" s="51">
        <v>0</v>
      </c>
      <c r="J15" s="51">
        <v>0</v>
      </c>
    </row>
    <row r="16" spans="1:16" ht="28.9" customHeight="1" x14ac:dyDescent="0.35">
      <c r="A16" s="46">
        <v>3700000</v>
      </c>
      <c r="B16" s="46" t="s">
        <v>60</v>
      </c>
      <c r="C16" s="46" t="s">
        <v>60</v>
      </c>
      <c r="D16" s="151" t="s">
        <v>61</v>
      </c>
      <c r="E16" s="152"/>
      <c r="F16" s="153"/>
      <c r="G16" s="47">
        <f>G17</f>
        <v>0</v>
      </c>
      <c r="H16" s="47">
        <f t="shared" ref="H16:J17" si="2">H17</f>
        <v>300000</v>
      </c>
      <c r="I16" s="47">
        <f t="shared" si="2"/>
        <v>-300000</v>
      </c>
      <c r="J16" s="47">
        <f t="shared" si="2"/>
        <v>-300000</v>
      </c>
    </row>
    <row r="17" spans="1:10" ht="29.45" customHeight="1" x14ac:dyDescent="0.35">
      <c r="A17" s="46">
        <v>3710000</v>
      </c>
      <c r="B17" s="46" t="s">
        <v>60</v>
      </c>
      <c r="C17" s="46" t="s">
        <v>60</v>
      </c>
      <c r="D17" s="151" t="s">
        <v>62</v>
      </c>
      <c r="E17" s="152"/>
      <c r="F17" s="153"/>
      <c r="G17" s="47">
        <f>G18</f>
        <v>0</v>
      </c>
      <c r="H17" s="47">
        <f t="shared" si="2"/>
        <v>300000</v>
      </c>
      <c r="I17" s="47">
        <f t="shared" si="2"/>
        <v>-300000</v>
      </c>
      <c r="J17" s="47">
        <f t="shared" si="2"/>
        <v>-300000</v>
      </c>
    </row>
    <row r="18" spans="1:10" ht="74.45" customHeight="1" x14ac:dyDescent="0.35">
      <c r="A18" s="48" t="s">
        <v>33</v>
      </c>
      <c r="B18" s="48" t="s">
        <v>73</v>
      </c>
      <c r="C18" s="49" t="s">
        <v>32</v>
      </c>
      <c r="D18" s="53" t="s">
        <v>74</v>
      </c>
      <c r="E18" s="50" t="s">
        <v>82</v>
      </c>
      <c r="F18" s="52" t="s">
        <v>83</v>
      </c>
      <c r="G18" s="47">
        <f t="shared" ref="G18" si="3">H18+I18</f>
        <v>0</v>
      </c>
      <c r="H18" s="51">
        <v>300000</v>
      </c>
      <c r="I18" s="51">
        <v>-300000</v>
      </c>
      <c r="J18" s="51">
        <v>-300000</v>
      </c>
    </row>
    <row r="19" spans="1:10" ht="43.5" customHeight="1" x14ac:dyDescent="0.35">
      <c r="A19" s="54" t="s">
        <v>8</v>
      </c>
      <c r="B19" s="54" t="s">
        <v>8</v>
      </c>
      <c r="C19" s="54" t="s">
        <v>8</v>
      </c>
      <c r="D19" s="46" t="s">
        <v>34</v>
      </c>
      <c r="E19" s="46" t="s">
        <v>8</v>
      </c>
      <c r="F19" s="46" t="s">
        <v>8</v>
      </c>
      <c r="G19" s="47">
        <f>G16+G13</f>
        <v>25000</v>
      </c>
      <c r="H19" s="47">
        <f t="shared" ref="H19:J19" si="4">H16+H13</f>
        <v>325000</v>
      </c>
      <c r="I19" s="47">
        <f t="shared" si="4"/>
        <v>-300000</v>
      </c>
      <c r="J19" s="47">
        <f t="shared" si="4"/>
        <v>-300000</v>
      </c>
    </row>
    <row r="20" spans="1:10" ht="43.5" customHeight="1" x14ac:dyDescent="0.35">
      <c r="A20" s="55"/>
      <c r="B20" s="55"/>
      <c r="C20" s="55"/>
      <c r="D20" s="56"/>
      <c r="E20" s="56"/>
      <c r="F20" s="56"/>
      <c r="G20" s="57"/>
      <c r="H20" s="57"/>
      <c r="I20" s="57"/>
      <c r="J20" s="57"/>
    </row>
  </sheetData>
  <mergeCells count="18">
    <mergeCell ref="D16:F16"/>
    <mergeCell ref="D17:F17"/>
    <mergeCell ref="F10:F11"/>
    <mergeCell ref="G10:G11"/>
    <mergeCell ref="H10:H11"/>
    <mergeCell ref="D13:F13"/>
    <mergeCell ref="D14:F14"/>
    <mergeCell ref="I10:J10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</mergeCells>
  <pageMargins left="0.31496062992125984" right="0.31496062992125984" top="0.43307086614173229" bottom="0.15748031496062992" header="0.31496062992125984" footer="0.23622047244094491"/>
  <pageSetup paperSize="9" scale="39" orientation="landscape" horizontalDpi="360" verticalDpi="360" r:id="rId1"/>
  <rowBreaks count="1" manualBreakCount="1">
    <brk id="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2024-09-18T07:08:59Z</cp:lastPrinted>
  <dcterms:created xsi:type="dcterms:W3CDTF">2024-04-09T18:30:40Z</dcterms:created>
  <dcterms:modified xsi:type="dcterms:W3CDTF">2024-11-04T14:21:20Z</dcterms:modified>
</cp:coreProperties>
</file>