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2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1'!#REF!</definedName>
    <definedName name="_xlnm.Print_Titles" localSheetId="2">'додаток 3'!#REF!</definedName>
    <definedName name="_xlnm.Print_Titles" localSheetId="4">'додаток 7'!$10:$11</definedName>
    <definedName name="_xlnm.Print_Area" localSheetId="0">'додаток 1'!$A$1:$F$19</definedName>
    <definedName name="_xlnm.Print_Area" localSheetId="1">'додаток 2'!$A$1:$F$29</definedName>
    <definedName name="_xlnm.Print_Area" localSheetId="2">'додаток 3'!$A$1:$P$25</definedName>
    <definedName name="_xlnm.Print_Area" localSheetId="3">'додаток 5'!$A$1:$D$38</definedName>
    <definedName name="_xlnm.Print_Area" localSheetId="4">'додаток 7'!$A$1:$J$22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5" l="1"/>
  <c r="I22" i="5"/>
  <c r="J22" i="5"/>
  <c r="G22" i="5"/>
  <c r="H14" i="5" l="1"/>
  <c r="I14" i="5"/>
  <c r="J14" i="5"/>
  <c r="G14" i="5"/>
  <c r="G16" i="5"/>
  <c r="C2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G15" i="5" l="1"/>
  <c r="G17" i="5"/>
  <c r="D18" i="4"/>
  <c r="D19" i="4"/>
  <c r="C17" i="1" l="1"/>
  <c r="C16" i="1"/>
  <c r="C15" i="1"/>
  <c r="C14" i="1"/>
  <c r="C13" i="1"/>
  <c r="H19" i="5" l="1"/>
  <c r="H18" i="5" s="1"/>
  <c r="I19" i="5"/>
  <c r="I18" i="5" s="1"/>
  <c r="J19" i="5"/>
  <c r="J18" i="5" s="1"/>
  <c r="G20" i="5" l="1"/>
  <c r="G19" i="5" s="1"/>
  <c r="D31" i="4"/>
  <c r="D36" i="4" s="1"/>
  <c r="J13" i="5"/>
  <c r="I13" i="5"/>
  <c r="H13" i="5"/>
  <c r="D28" i="4"/>
  <c r="G13" i="5" l="1"/>
  <c r="D35" i="4"/>
  <c r="D34" i="4" s="1"/>
  <c r="G18" i="5"/>
</calcChain>
</file>

<file path=xl/sharedStrings.xml><?xml version="1.0" encoding="utf-8"?>
<sst xmlns="http://schemas.openxmlformats.org/spreadsheetml/2006/main" count="234" uniqueCount="116">
  <si>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</si>
  <si>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</si>
  <si>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</si>
  <si>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</si>
  <si>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</si>
  <si>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</si>
  <si>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</si>
  <si>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</si>
  <si>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</si>
  <si>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</si>
  <si>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</si>
  <si>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</si>
  <si>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рахунок коштів єдиного казначейського рахунку</t>
  </si>
  <si>
    <t>Передача коштів із спеціального до загального фонду бюджету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</si>
  <si>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</si>
  <si>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</si>
  <si>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</si>
  <si>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</si>
  <si>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Повернено</t>
  </si>
  <si>
    <t>Одержано</t>
  </si>
  <si>
    <t>Інше внутрішнє фінансування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</si>
  <si>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</si>
  <si>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</si>
  <si>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</si>
  <si>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</si>
  <si>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</si>
  <si>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</si>
  <si>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</si>
  <si>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</si>
  <si>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</si>
  <si>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</si>
  <si>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</si>
  <si>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</si>
  <si>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</si>
  <si>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</si>
  <si>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</si>
  <si>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</si>
  <si>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</si>
  <si>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</si>
  <si>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</si>
  <si>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</si>
  <si>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</si>
  <si>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</si>
  <si>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</si>
  <si>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</si>
  <si>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</si>
  <si>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</si>
  <si>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</si>
  <si>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</si>
  <si>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</si>
  <si>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</si>
  <si>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</si>
  <si>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</si>
  <si>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</si>
  <si>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</si>
  <si>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</si>
  <si>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</si>
  <si>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9900000000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</si>
  <si>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</si>
  <si>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</si>
  <si>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</si>
  <si>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</si>
  <si>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</si>
  <si>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</si>
  <si>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</si>
  <si>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</si>
  <si>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</si>
  <si>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</si>
  <si>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</si>
  <si>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</si>
  <si>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</si>
  <si>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</si>
  <si>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Вiддiл освiти, молодi та спорту, культури та туризму Великосеверинiвської сiльської ради</t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</si>
  <si>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</si>
  <si>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</si>
  <si>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</si>
  <si>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22.12.2023 №1434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</si>
  <si>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</si>
  <si>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</si>
  <si>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</si>
  <si>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 Про затвердження Програми фінансового забезпечення представницьких та службових витрат та інших заходів, пов’язаних з діяльністю органів місцевого самоврядування на 2024-2026 роки</t>
  </si>
  <si>
    <t>Офіційні трансферти</t>
  </si>
  <si>
    <t>Від органів державного управління</t>
  </si>
  <si>
    <t>Рішення сесії Великосеверинівської сільської ради від 18.04.2024р.  № 1527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</si>
  <si>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</si>
  <si>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</si>
  <si>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0610180</t>
  </si>
  <si>
    <t>0133</t>
  </si>
  <si>
    <t>Інша діяльність у сфері державного управління</t>
  </si>
  <si>
    <t>0611200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</si>
  <si>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</si>
  <si>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</si>
  <si>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</si>
  <si>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Державний бюджет ( підтримка військової частини 100000 грн. )</t>
  </si>
  <si>
    <t>Державний бюджет  ( підтримка військової частини 100000 грн. )</t>
  </si>
  <si>
    <t>1110000000</t>
  </si>
  <si>
    <t>Обласний бюджет Кіровоградської області</t>
  </si>
  <si>
    <t>41051200</t>
  </si>
  <si>
    <t>-</t>
  </si>
  <si>
    <t>Додаток № 1  ( ПРОЕКТ)</t>
  </si>
  <si>
    <t>Додаток № 2  (ПРОЕКТ)</t>
  </si>
  <si>
    <t>Додаток № 3 (ПРОЕКТ)</t>
  </si>
  <si>
    <t>Додаток № 5  (ПРОЕКТ)</t>
  </si>
  <si>
    <t>Додаток №  7 ( ПРОЕКТ)</t>
  </si>
  <si>
    <t xml:space="preserve">сільської ради від 21.05.2024 року №              (із змінами) </t>
  </si>
  <si>
    <t xml:space="preserve">сільської ради від 21.05.2024 року №           (із змінами) </t>
  </si>
  <si>
    <t xml:space="preserve">до рішення Великосеверинівської сільської ради від 21.05.2024 року №      (із змінами) </t>
  </si>
  <si>
    <t xml:space="preserve">сільської ради від 21.05.2024 року №   (із змінами) </t>
  </si>
  <si>
    <t>Кошти, що передаються із загального фонду бюджету до бюджету розвитку (спеціального фонду)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</si>
  <si>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</si>
  <si>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</si>
  <si>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</si>
  <si>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</si>
  <si>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Фінвід Великосеверинівської сільської ради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</si>
  <si>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</si>
  <si>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>Рішення сесії Великосеверинівської сільської ради від 22.12.2023 р. №1450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</si>
</sst>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Continuous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0" xfId="0"/>
    <xf numFmtId="0" fontId="0" fillId="2" borderId="7" xfId="0" applyFill="1" applyBorder="1" applyAlignment="1">
      <alignment horizontal="center" vertical="center" wrapText="1"/>
    </xf>
    <xf numFmtId="0" fontId="0" fillId="0" borderId="0" xfId="0"/>
    <xf numFmtId="0" fontId="19" fillId="0" borderId="1" xfId="0" quotePrefix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="80" zoomScaleNormal="100" zoomScaleSheetLayoutView="80" workbookViewId="0">
      <selection activeCell="C3" sqref="C3:F3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19" customFormat="1" ht="37.5" customHeight="1" x14ac:dyDescent="0.3">
      <c r="C1" s="105" t="s">
        <v>99</v>
      </c>
      <c r="D1" s="105"/>
      <c r="E1" s="105"/>
      <c r="F1" s="105"/>
      <c r="G1" s="105"/>
      <c r="H1" s="20"/>
    </row>
    <row r="2" spans="1:9" s="19" customFormat="1" ht="16.149999999999999" customHeight="1" x14ac:dyDescent="0.3">
      <c r="C2" s="105" t="s">
        <v>45</v>
      </c>
      <c r="D2" s="105"/>
      <c r="E2" s="105"/>
      <c r="F2" s="105"/>
      <c r="G2" s="21"/>
      <c r="H2" s="22"/>
      <c r="I2" s="22"/>
    </row>
    <row r="3" spans="1:9" s="19" customFormat="1" ht="15.6" customHeight="1" x14ac:dyDescent="0.3">
      <c r="C3" s="106" t="s">
        <v>104</v>
      </c>
      <c r="D3" s="106"/>
      <c r="E3" s="106"/>
      <c r="F3" s="106"/>
      <c r="G3" s="21"/>
      <c r="H3" s="22"/>
      <c r="I3" s="22"/>
    </row>
    <row r="4" spans="1:9" s="19" customFormat="1" ht="35.25" customHeight="1" x14ac:dyDescent="0.3">
      <c r="C4" s="23"/>
      <c r="D4" s="23"/>
      <c r="E4" s="107"/>
      <c r="F4" s="107"/>
      <c r="G4" s="107"/>
      <c r="H4" s="107"/>
      <c r="I4" s="107"/>
    </row>
    <row r="5" spans="1:9" s="19" customFormat="1" ht="30" customHeight="1" x14ac:dyDescent="0.3">
      <c r="A5" s="108" t="s">
        <v>46</v>
      </c>
      <c r="B5" s="108"/>
      <c r="C5" s="108"/>
      <c r="D5" s="108"/>
      <c r="E5" s="108"/>
      <c r="F5" s="108"/>
      <c r="G5" s="22"/>
      <c r="H5" s="22"/>
      <c r="I5" s="22"/>
    </row>
    <row r="6" spans="1:9" s="25" customFormat="1" ht="55.9" customHeight="1" x14ac:dyDescent="0.3">
      <c r="A6" s="103" t="s">
        <v>47</v>
      </c>
      <c r="B6" s="103"/>
      <c r="C6" s="103"/>
      <c r="D6" s="103"/>
      <c r="E6" s="103"/>
      <c r="F6" s="103"/>
      <c r="G6" s="24"/>
      <c r="H6" s="24"/>
      <c r="I6" s="24"/>
    </row>
    <row r="7" spans="1:9" s="25" customFormat="1" ht="48.75" customHeight="1" x14ac:dyDescent="0.3">
      <c r="A7" s="104" t="s">
        <v>9</v>
      </c>
      <c r="B7" s="104"/>
      <c r="E7" s="26"/>
      <c r="F7" s="26"/>
      <c r="G7" s="26"/>
      <c r="H7" s="26"/>
      <c r="I7" s="26"/>
    </row>
    <row r="8" spans="1:9" s="25" customFormat="1" ht="27" customHeight="1" x14ac:dyDescent="0.3">
      <c r="A8" s="27" t="s">
        <v>10</v>
      </c>
      <c r="B8" s="27"/>
      <c r="E8" s="28"/>
      <c r="F8" s="29" t="s">
        <v>48</v>
      </c>
      <c r="G8" s="23"/>
    </row>
    <row r="9" spans="1:9" s="85" customFormat="1" ht="13.9" customHeight="1" x14ac:dyDescent="0.2">
      <c r="A9" s="101" t="s">
        <v>0</v>
      </c>
      <c r="B9" s="101" t="s">
        <v>1</v>
      </c>
      <c r="C9" s="101" t="s">
        <v>2</v>
      </c>
      <c r="D9" s="101" t="s">
        <v>3</v>
      </c>
      <c r="E9" s="101" t="s">
        <v>4</v>
      </c>
      <c r="F9" s="101"/>
    </row>
    <row r="10" spans="1:9" s="85" customFormat="1" ht="13.9" customHeight="1" x14ac:dyDescent="0.2">
      <c r="A10" s="101"/>
      <c r="B10" s="101"/>
      <c r="C10" s="101"/>
      <c r="D10" s="101"/>
      <c r="E10" s="101" t="s">
        <v>5</v>
      </c>
      <c r="F10" s="102" t="s">
        <v>6</v>
      </c>
    </row>
    <row r="11" spans="1:9" s="85" customFormat="1" x14ac:dyDescent="0.2">
      <c r="A11" s="101"/>
      <c r="B11" s="101"/>
      <c r="C11" s="101"/>
      <c r="D11" s="101"/>
      <c r="E11" s="101"/>
      <c r="F11" s="101"/>
    </row>
    <row r="12" spans="1:9" s="85" customFormat="1" x14ac:dyDescent="0.2">
      <c r="A12" s="87">
        <v>1</v>
      </c>
      <c r="B12" s="87">
        <v>2</v>
      </c>
      <c r="C12" s="87">
        <v>3</v>
      </c>
      <c r="D12" s="87">
        <v>4</v>
      </c>
      <c r="E12" s="87">
        <v>5</v>
      </c>
      <c r="F12" s="87">
        <v>6</v>
      </c>
    </row>
    <row r="13" spans="1:9" s="85" customFormat="1" x14ac:dyDescent="0.2">
      <c r="A13" s="12">
        <v>40000000</v>
      </c>
      <c r="B13" s="13" t="s">
        <v>81</v>
      </c>
      <c r="C13" s="14">
        <f>D13+E13</f>
        <v>55700</v>
      </c>
      <c r="D13" s="14">
        <v>55700</v>
      </c>
      <c r="E13" s="14">
        <v>0</v>
      </c>
      <c r="F13" s="14">
        <v>0</v>
      </c>
    </row>
    <row r="14" spans="1:9" s="85" customFormat="1" x14ac:dyDescent="0.2">
      <c r="A14" s="12">
        <v>41000000</v>
      </c>
      <c r="B14" s="13" t="s">
        <v>82</v>
      </c>
      <c r="C14" s="14">
        <f>D14+E14</f>
        <v>55700</v>
      </c>
      <c r="D14" s="14">
        <v>55700</v>
      </c>
      <c r="E14" s="14">
        <v>0</v>
      </c>
      <c r="F14" s="14">
        <v>0</v>
      </c>
    </row>
    <row r="15" spans="1:9" s="85" customFormat="1" ht="25.5" x14ac:dyDescent="0.2">
      <c r="A15" s="12">
        <v>41050000</v>
      </c>
      <c r="B15" s="13" t="s">
        <v>84</v>
      </c>
      <c r="C15" s="14">
        <f>D15+E15</f>
        <v>55700</v>
      </c>
      <c r="D15" s="14">
        <v>55700</v>
      </c>
      <c r="E15" s="14">
        <v>0</v>
      </c>
      <c r="F15" s="14">
        <v>0</v>
      </c>
    </row>
    <row r="16" spans="1:9" s="85" customFormat="1" ht="51" x14ac:dyDescent="0.2">
      <c r="A16" s="15">
        <v>41051200</v>
      </c>
      <c r="B16" s="16" t="s">
        <v>85</v>
      </c>
      <c r="C16" s="17">
        <f>D16+E16</f>
        <v>55700</v>
      </c>
      <c r="D16" s="17">
        <v>55700</v>
      </c>
      <c r="E16" s="17">
        <v>0</v>
      </c>
      <c r="F16" s="17">
        <v>0</v>
      </c>
    </row>
    <row r="17" spans="1:6" s="85" customFormat="1" x14ac:dyDescent="0.2">
      <c r="A17" s="18" t="s">
        <v>8</v>
      </c>
      <c r="B17" s="13" t="s">
        <v>7</v>
      </c>
      <c r="C17" s="14">
        <f>D17+E17</f>
        <v>55700</v>
      </c>
      <c r="D17" s="14">
        <v>55700</v>
      </c>
      <c r="E17" s="14">
        <v>0</v>
      </c>
      <c r="F17" s="14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topLeftCell="A4" zoomScale="70" zoomScaleNormal="100" zoomScaleSheetLayoutView="70" workbookViewId="0">
      <selection activeCell="A6" sqref="A6:F6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9" s="19" customFormat="1" ht="37.5" customHeight="1" x14ac:dyDescent="0.3">
      <c r="C1" s="105" t="s">
        <v>100</v>
      </c>
      <c r="D1" s="105"/>
      <c r="E1" s="105"/>
      <c r="F1" s="105"/>
      <c r="G1" s="105"/>
      <c r="H1" s="20"/>
    </row>
    <row r="2" spans="1:9" s="19" customFormat="1" ht="16.149999999999999" customHeight="1" x14ac:dyDescent="0.3">
      <c r="C2" s="105" t="s">
        <v>45</v>
      </c>
      <c r="D2" s="105"/>
      <c r="E2" s="105"/>
      <c r="F2" s="105"/>
      <c r="G2" s="21"/>
      <c r="H2" s="22"/>
      <c r="I2" s="22"/>
    </row>
    <row r="3" spans="1:9" s="19" customFormat="1" ht="15.6" customHeight="1" x14ac:dyDescent="0.3">
      <c r="C3" s="106" t="s">
        <v>105</v>
      </c>
      <c r="D3" s="106"/>
      <c r="E3" s="106"/>
      <c r="F3" s="106"/>
      <c r="G3" s="21"/>
      <c r="H3" s="22"/>
      <c r="I3" s="22"/>
    </row>
    <row r="4" spans="1:9" s="19" customFormat="1" ht="35.25" customHeight="1" x14ac:dyDescent="0.3">
      <c r="C4" s="23"/>
      <c r="D4" s="23"/>
      <c r="E4" s="107"/>
      <c r="F4" s="107"/>
      <c r="G4" s="107"/>
      <c r="H4" s="107"/>
      <c r="I4" s="107"/>
    </row>
    <row r="5" spans="1:9" s="19" customFormat="1" ht="50.25" customHeight="1" x14ac:dyDescent="0.3">
      <c r="A5" s="108" t="s">
        <v>46</v>
      </c>
      <c r="B5" s="108"/>
      <c r="C5" s="108"/>
      <c r="D5" s="108"/>
      <c r="E5" s="108"/>
      <c r="F5" s="108"/>
      <c r="G5" s="22"/>
      <c r="H5" s="22"/>
      <c r="I5" s="22"/>
    </row>
    <row r="6" spans="1:9" s="25" customFormat="1" ht="61.15" customHeight="1" x14ac:dyDescent="0.3">
      <c r="A6" s="103" t="s">
        <v>49</v>
      </c>
      <c r="B6" s="103"/>
      <c r="C6" s="103"/>
      <c r="D6" s="103"/>
      <c r="E6" s="103"/>
      <c r="F6" s="103"/>
      <c r="G6" s="24"/>
      <c r="H6" s="24"/>
      <c r="I6" s="24"/>
    </row>
    <row r="7" spans="1:9" s="25" customFormat="1" ht="48.75" customHeight="1" x14ac:dyDescent="0.3">
      <c r="A7" s="104" t="s">
        <v>9</v>
      </c>
      <c r="B7" s="104"/>
      <c r="E7" s="26"/>
      <c r="F7" s="26"/>
      <c r="G7" s="26"/>
      <c r="H7" s="26"/>
      <c r="I7" s="26"/>
    </row>
    <row r="8" spans="1:9" s="25" customFormat="1" ht="25.15" customHeight="1" x14ac:dyDescent="0.3">
      <c r="A8" s="27" t="s">
        <v>10</v>
      </c>
      <c r="B8" s="27"/>
      <c r="E8" s="28"/>
      <c r="F8" s="29" t="s">
        <v>48</v>
      </c>
      <c r="G8" s="23"/>
    </row>
    <row r="9" spans="1:9" ht="13.9" customHeight="1" x14ac:dyDescent="0.2">
      <c r="A9" s="101" t="s">
        <v>0</v>
      </c>
      <c r="B9" s="101" t="s">
        <v>23</v>
      </c>
      <c r="C9" s="101" t="s">
        <v>2</v>
      </c>
      <c r="D9" s="101" t="s">
        <v>3</v>
      </c>
      <c r="E9" s="101" t="s">
        <v>4</v>
      </c>
      <c r="F9" s="101"/>
    </row>
    <row r="10" spans="1:9" ht="13.9" customHeight="1" x14ac:dyDescent="0.2">
      <c r="A10" s="101"/>
      <c r="B10" s="101"/>
      <c r="C10" s="101"/>
      <c r="D10" s="101"/>
      <c r="E10" s="101" t="s">
        <v>5</v>
      </c>
      <c r="F10" s="101" t="s">
        <v>6</v>
      </c>
    </row>
    <row r="11" spans="1:9" x14ac:dyDescent="0.2">
      <c r="A11" s="101"/>
      <c r="B11" s="101"/>
      <c r="C11" s="101"/>
      <c r="D11" s="101"/>
      <c r="E11" s="101"/>
      <c r="F11" s="101"/>
    </row>
    <row r="12" spans="1:9" x14ac:dyDescent="0.2">
      <c r="A12" s="100">
        <v>1</v>
      </c>
      <c r="B12" s="100">
        <v>2</v>
      </c>
      <c r="C12" s="100">
        <v>3</v>
      </c>
      <c r="D12" s="100">
        <v>4</v>
      </c>
      <c r="E12" s="100">
        <v>5</v>
      </c>
      <c r="F12" s="100">
        <v>6</v>
      </c>
    </row>
    <row r="13" spans="1:9" ht="21" customHeight="1" x14ac:dyDescent="0.2">
      <c r="A13" s="109" t="s">
        <v>22</v>
      </c>
      <c r="B13" s="110"/>
      <c r="C13" s="110"/>
      <c r="D13" s="110"/>
      <c r="E13" s="110"/>
      <c r="F13" s="111"/>
    </row>
    <row r="14" spans="1:9" x14ac:dyDescent="0.2">
      <c r="A14" s="12">
        <v>200000</v>
      </c>
      <c r="B14" s="13" t="s">
        <v>21</v>
      </c>
      <c r="C14" s="14">
        <f t="shared" ref="C14:C21" si="0">D14+E14</f>
        <v>0</v>
      </c>
      <c r="D14" s="14">
        <v>92000</v>
      </c>
      <c r="E14" s="14">
        <v>-92000</v>
      </c>
      <c r="F14" s="14">
        <v>-92000</v>
      </c>
    </row>
    <row r="15" spans="1:9" x14ac:dyDescent="0.2">
      <c r="A15" s="12">
        <v>203000</v>
      </c>
      <c r="B15" s="13" t="s">
        <v>20</v>
      </c>
      <c r="C15" s="14">
        <f t="shared" si="0"/>
        <v>0</v>
      </c>
      <c r="D15" s="14">
        <v>0</v>
      </c>
      <c r="E15" s="14">
        <v>0</v>
      </c>
      <c r="F15" s="14">
        <v>0</v>
      </c>
    </row>
    <row r="16" spans="1:9" x14ac:dyDescent="0.2">
      <c r="A16" s="15">
        <v>203410</v>
      </c>
      <c r="B16" s="16" t="s">
        <v>19</v>
      </c>
      <c r="C16" s="17">
        <f t="shared" si="0"/>
        <v>62500</v>
      </c>
      <c r="D16" s="17">
        <v>62500</v>
      </c>
      <c r="E16" s="17">
        <v>0</v>
      </c>
      <c r="F16" s="17">
        <v>0</v>
      </c>
    </row>
    <row r="17" spans="1:7" x14ac:dyDescent="0.2">
      <c r="A17" s="15">
        <v>203420</v>
      </c>
      <c r="B17" s="16" t="s">
        <v>18</v>
      </c>
      <c r="C17" s="17">
        <f t="shared" si="0"/>
        <v>-62500</v>
      </c>
      <c r="D17" s="17">
        <v>-62500</v>
      </c>
      <c r="E17" s="17">
        <v>0</v>
      </c>
      <c r="F17" s="17">
        <v>0</v>
      </c>
    </row>
    <row r="18" spans="1:7" ht="25.5" x14ac:dyDescent="0.2">
      <c r="A18" s="12">
        <v>208000</v>
      </c>
      <c r="B18" s="13" t="s">
        <v>17</v>
      </c>
      <c r="C18" s="14">
        <f t="shared" si="0"/>
        <v>0</v>
      </c>
      <c r="D18" s="14">
        <v>92000</v>
      </c>
      <c r="E18" s="14">
        <v>-92000</v>
      </c>
      <c r="F18" s="14">
        <v>-92000</v>
      </c>
    </row>
    <row r="19" spans="1:7" ht="25.5" x14ac:dyDescent="0.2">
      <c r="A19" s="15">
        <v>208320</v>
      </c>
      <c r="B19" s="16" t="s">
        <v>13</v>
      </c>
      <c r="C19" s="17">
        <f t="shared" si="0"/>
        <v>0</v>
      </c>
      <c r="D19" s="17">
        <v>100000</v>
      </c>
      <c r="E19" s="17">
        <v>-100000</v>
      </c>
      <c r="F19" s="17">
        <v>-100000</v>
      </c>
    </row>
    <row r="20" spans="1:7" ht="38.25" x14ac:dyDescent="0.2">
      <c r="A20" s="15">
        <v>208400</v>
      </c>
      <c r="B20" s="16" t="s">
        <v>108</v>
      </c>
      <c r="C20" s="17">
        <f t="shared" si="0"/>
        <v>0</v>
      </c>
      <c r="D20" s="17">
        <v>-8000</v>
      </c>
      <c r="E20" s="17">
        <v>8000</v>
      </c>
      <c r="F20" s="17">
        <v>8000</v>
      </c>
    </row>
    <row r="21" spans="1:7" x14ac:dyDescent="0.2">
      <c r="A21" s="18" t="s">
        <v>8</v>
      </c>
      <c r="B21" s="13" t="s">
        <v>11</v>
      </c>
      <c r="C21" s="14">
        <f t="shared" si="0"/>
        <v>0</v>
      </c>
      <c r="D21" s="14">
        <v>92000</v>
      </c>
      <c r="E21" s="14">
        <v>-92000</v>
      </c>
      <c r="F21" s="14">
        <v>-92000</v>
      </c>
    </row>
    <row r="22" spans="1:7" x14ac:dyDescent="0.2">
      <c r="A22" s="109" t="s">
        <v>16</v>
      </c>
      <c r="B22" s="110"/>
      <c r="C22" s="110"/>
      <c r="D22" s="110"/>
      <c r="E22" s="110"/>
      <c r="F22" s="111"/>
    </row>
    <row r="23" spans="1:7" ht="21" customHeight="1" x14ac:dyDescent="0.2">
      <c r="A23" s="12">
        <v>600000</v>
      </c>
      <c r="B23" s="13" t="s">
        <v>15</v>
      </c>
      <c r="C23" s="14">
        <f t="shared" ref="C23:C29" si="1">D23+E23</f>
        <v>0</v>
      </c>
      <c r="D23" s="14">
        <v>92000</v>
      </c>
      <c r="E23" s="14">
        <v>-92000</v>
      </c>
      <c r="F23" s="14">
        <v>-92000</v>
      </c>
    </row>
    <row r="24" spans="1:7" x14ac:dyDescent="0.2">
      <c r="A24" s="12">
        <v>602000</v>
      </c>
      <c r="B24" s="13" t="s">
        <v>14</v>
      </c>
      <c r="C24" s="14">
        <f t="shared" si="1"/>
        <v>0</v>
      </c>
      <c r="D24" s="14">
        <v>92000</v>
      </c>
      <c r="E24" s="14">
        <v>-92000</v>
      </c>
      <c r="F24" s="14">
        <v>-92000</v>
      </c>
    </row>
    <row r="25" spans="1:7" ht="25.5" x14ac:dyDescent="0.2">
      <c r="A25" s="15">
        <v>602302</v>
      </c>
      <c r="B25" s="16" t="s">
        <v>13</v>
      </c>
      <c r="C25" s="17">
        <f t="shared" si="1"/>
        <v>0</v>
      </c>
      <c r="D25" s="17">
        <v>100000</v>
      </c>
      <c r="E25" s="17">
        <v>-100000</v>
      </c>
      <c r="F25" s="17">
        <v>-100000</v>
      </c>
    </row>
    <row r="26" spans="1:7" ht="38.25" x14ac:dyDescent="0.2">
      <c r="A26" s="15">
        <v>602400</v>
      </c>
      <c r="B26" s="16" t="s">
        <v>108</v>
      </c>
      <c r="C26" s="17">
        <f t="shared" si="1"/>
        <v>0</v>
      </c>
      <c r="D26" s="17">
        <v>-8000</v>
      </c>
      <c r="E26" s="17">
        <v>8000</v>
      </c>
      <c r="F26" s="17">
        <v>8000</v>
      </c>
    </row>
    <row r="27" spans="1:7" ht="25.5" x14ac:dyDescent="0.2">
      <c r="A27" s="12">
        <v>603000</v>
      </c>
      <c r="B27" s="13" t="s">
        <v>12</v>
      </c>
      <c r="C27" s="14">
        <f t="shared" si="1"/>
        <v>0</v>
      </c>
      <c r="D27" s="14">
        <v>0</v>
      </c>
      <c r="E27" s="14">
        <v>0</v>
      </c>
      <c r="F27" s="14">
        <v>0</v>
      </c>
    </row>
    <row r="28" spans="1:7" s="25" customFormat="1" ht="25.15" customHeight="1" x14ac:dyDescent="0.3">
      <c r="A28" s="15">
        <v>603000</v>
      </c>
      <c r="B28" s="16" t="s">
        <v>12</v>
      </c>
      <c r="C28" s="17">
        <f t="shared" si="1"/>
        <v>0</v>
      </c>
      <c r="D28" s="17">
        <v>0</v>
      </c>
      <c r="E28" s="17">
        <v>0</v>
      </c>
      <c r="F28" s="17">
        <v>0</v>
      </c>
      <c r="G28" s="23"/>
    </row>
    <row r="29" spans="1:7" x14ac:dyDescent="0.2">
      <c r="A29" s="18" t="s">
        <v>8</v>
      </c>
      <c r="B29" s="13" t="s">
        <v>11</v>
      </c>
      <c r="C29" s="14">
        <f t="shared" si="1"/>
        <v>0</v>
      </c>
      <c r="D29" s="14">
        <v>92000</v>
      </c>
      <c r="E29" s="14">
        <v>-92000</v>
      </c>
      <c r="F29" s="14">
        <v>-92000</v>
      </c>
    </row>
  </sheetData>
  <mergeCells count="16">
    <mergeCell ref="A22:F22"/>
    <mergeCell ref="A7:B7"/>
    <mergeCell ref="C1:G1"/>
    <mergeCell ref="C2:F2"/>
    <mergeCell ref="C3:F3"/>
    <mergeCell ref="E4:I4"/>
    <mergeCell ref="A5:F5"/>
    <mergeCell ref="A6:F6"/>
    <mergeCell ref="A13:F13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topLeftCell="B1" zoomScale="80" zoomScaleNormal="100" zoomScaleSheetLayoutView="80" workbookViewId="0">
      <selection activeCell="G19" sqref="G19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19" customFormat="1" ht="37.5" customHeight="1" x14ac:dyDescent="0.3">
      <c r="H1" s="20"/>
      <c r="L1" s="113" t="s">
        <v>101</v>
      </c>
      <c r="M1" s="113"/>
      <c r="N1" s="113"/>
      <c r="O1" s="113"/>
      <c r="P1" s="113"/>
    </row>
    <row r="2" spans="1:16" s="19" customFormat="1" ht="16.149999999999999" customHeight="1" x14ac:dyDescent="0.3">
      <c r="H2" s="22"/>
      <c r="I2" s="22"/>
      <c r="L2" s="113" t="s">
        <v>45</v>
      </c>
      <c r="M2" s="113"/>
      <c r="N2" s="113"/>
      <c r="O2" s="113"/>
      <c r="P2" s="30"/>
    </row>
    <row r="3" spans="1:16" s="19" customFormat="1" ht="27.6" customHeight="1" x14ac:dyDescent="0.3">
      <c r="H3" s="22"/>
      <c r="I3" s="22"/>
      <c r="L3" s="114" t="s">
        <v>104</v>
      </c>
      <c r="M3" s="114"/>
      <c r="N3" s="114"/>
      <c r="O3" s="114"/>
      <c r="P3" s="30"/>
    </row>
    <row r="4" spans="1:16" s="19" customFormat="1" ht="6" customHeight="1" x14ac:dyDescent="0.3">
      <c r="C4" s="23"/>
      <c r="D4" s="23"/>
      <c r="E4" s="107"/>
      <c r="F4" s="107"/>
      <c r="G4" s="107"/>
      <c r="H4" s="107"/>
      <c r="I4" s="107"/>
    </row>
    <row r="5" spans="1:16" s="19" customFormat="1" ht="18.600000000000001" customHeight="1" x14ac:dyDescent="0.3">
      <c r="A5" s="108" t="s">
        <v>46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s="25" customFormat="1" ht="39.6" customHeight="1" x14ac:dyDescent="0.3">
      <c r="A6" s="103" t="s">
        <v>50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s="25" customFormat="1" ht="48.75" customHeight="1" x14ac:dyDescent="0.3">
      <c r="A7" s="104" t="s">
        <v>9</v>
      </c>
      <c r="B7" s="104"/>
      <c r="E7" s="26"/>
      <c r="F7" s="26"/>
      <c r="G7" s="26"/>
      <c r="H7" s="26"/>
      <c r="I7" s="26"/>
    </row>
    <row r="8" spans="1:16" s="25" customFormat="1" ht="27" customHeight="1" x14ac:dyDescent="0.3">
      <c r="A8" s="27" t="s">
        <v>10</v>
      </c>
      <c r="B8" s="27"/>
      <c r="E8" s="28"/>
      <c r="G8" s="23"/>
    </row>
    <row r="9" spans="1:16" customFormat="1" x14ac:dyDescent="0.2"/>
    <row r="10" spans="1:16" s="83" customFormat="1" ht="15.75" x14ac:dyDescent="0.25">
      <c r="P10" s="29" t="s">
        <v>48</v>
      </c>
    </row>
    <row r="11" spans="1:16" s="85" customFormat="1" ht="13.9" customHeight="1" x14ac:dyDescent="0.2">
      <c r="A11" s="112" t="s">
        <v>24</v>
      </c>
      <c r="B11" s="112" t="s">
        <v>25</v>
      </c>
      <c r="C11" s="112" t="s">
        <v>26</v>
      </c>
      <c r="D11" s="101" t="s">
        <v>27</v>
      </c>
      <c r="E11" s="101" t="s">
        <v>3</v>
      </c>
      <c r="F11" s="101"/>
      <c r="G11" s="101"/>
      <c r="H11" s="101"/>
      <c r="I11" s="101"/>
      <c r="J11" s="101" t="s">
        <v>4</v>
      </c>
      <c r="K11" s="101"/>
      <c r="L11" s="101"/>
      <c r="M11" s="101"/>
      <c r="N11" s="101"/>
      <c r="O11" s="101"/>
      <c r="P11" s="101" t="s">
        <v>28</v>
      </c>
    </row>
    <row r="12" spans="1:16" s="85" customFormat="1" ht="13.9" customHeight="1" x14ac:dyDescent="0.2">
      <c r="A12" s="101"/>
      <c r="B12" s="101"/>
      <c r="C12" s="101"/>
      <c r="D12" s="101"/>
      <c r="E12" s="101" t="s">
        <v>5</v>
      </c>
      <c r="F12" s="101" t="s">
        <v>29</v>
      </c>
      <c r="G12" s="101" t="s">
        <v>30</v>
      </c>
      <c r="H12" s="101"/>
      <c r="I12" s="101" t="s">
        <v>31</v>
      </c>
      <c r="J12" s="101" t="s">
        <v>5</v>
      </c>
      <c r="K12" s="101" t="s">
        <v>6</v>
      </c>
      <c r="L12" s="101" t="s">
        <v>29</v>
      </c>
      <c r="M12" s="101" t="s">
        <v>30</v>
      </c>
      <c r="N12" s="101"/>
      <c r="O12" s="101" t="s">
        <v>31</v>
      </c>
      <c r="P12" s="101"/>
    </row>
    <row r="13" spans="1:16" s="85" customFormat="1" ht="13.9" customHeight="1" x14ac:dyDescent="0.2">
      <c r="A13" s="101"/>
      <c r="B13" s="101"/>
      <c r="C13" s="101"/>
      <c r="D13" s="101"/>
      <c r="E13" s="101"/>
      <c r="F13" s="101"/>
      <c r="G13" s="101" t="s">
        <v>32</v>
      </c>
      <c r="H13" s="101" t="s">
        <v>33</v>
      </c>
      <c r="I13" s="101"/>
      <c r="J13" s="101"/>
      <c r="K13" s="101"/>
      <c r="L13" s="101"/>
      <c r="M13" s="101" t="s">
        <v>32</v>
      </c>
      <c r="N13" s="101" t="s">
        <v>33</v>
      </c>
      <c r="O13" s="101"/>
      <c r="P13" s="101"/>
    </row>
    <row r="14" spans="1:16" s="85" customFormat="1" ht="44.25" customHeigh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</row>
    <row r="15" spans="1:16" s="85" customFormat="1" x14ac:dyDescent="0.2">
      <c r="A15" s="100">
        <v>1</v>
      </c>
      <c r="B15" s="100">
        <v>2</v>
      </c>
      <c r="C15" s="100">
        <v>3</v>
      </c>
      <c r="D15" s="100">
        <v>4</v>
      </c>
      <c r="E15" s="100">
        <v>5</v>
      </c>
      <c r="F15" s="100">
        <v>6</v>
      </c>
      <c r="G15" s="100">
        <v>7</v>
      </c>
      <c r="H15" s="100">
        <v>8</v>
      </c>
      <c r="I15" s="100">
        <v>9</v>
      </c>
      <c r="J15" s="100">
        <v>10</v>
      </c>
      <c r="K15" s="100">
        <v>11</v>
      </c>
      <c r="L15" s="100">
        <v>12</v>
      </c>
      <c r="M15" s="100">
        <v>13</v>
      </c>
      <c r="N15" s="100">
        <v>14</v>
      </c>
      <c r="O15" s="100">
        <v>15</v>
      </c>
      <c r="P15" s="100">
        <v>16</v>
      </c>
    </row>
    <row r="16" spans="1:16" s="85" customFormat="1" ht="25.5" x14ac:dyDescent="0.2">
      <c r="A16" s="2" t="s">
        <v>35</v>
      </c>
      <c r="B16" s="3"/>
      <c r="C16" s="4"/>
      <c r="D16" s="5" t="s">
        <v>36</v>
      </c>
      <c r="E16" s="6">
        <v>47700</v>
      </c>
      <c r="F16" s="6">
        <v>47700</v>
      </c>
      <c r="G16" s="6">
        <v>45604</v>
      </c>
      <c r="H16" s="6">
        <v>0</v>
      </c>
      <c r="I16" s="6">
        <v>0</v>
      </c>
      <c r="J16" s="6">
        <v>8000</v>
      </c>
      <c r="K16" s="6">
        <v>8000</v>
      </c>
      <c r="L16" s="6">
        <v>0</v>
      </c>
      <c r="M16" s="6">
        <v>0</v>
      </c>
      <c r="N16" s="6">
        <v>0</v>
      </c>
      <c r="O16" s="6">
        <v>8000</v>
      </c>
      <c r="P16" s="6">
        <v>55700</v>
      </c>
    </row>
    <row r="17" spans="1:16" s="85" customFormat="1" ht="25.5" x14ac:dyDescent="0.2">
      <c r="A17" s="2" t="s">
        <v>37</v>
      </c>
      <c r="B17" s="3"/>
      <c r="C17" s="4"/>
      <c r="D17" s="5" t="s">
        <v>36</v>
      </c>
      <c r="E17" s="6">
        <v>47700</v>
      </c>
      <c r="F17" s="6">
        <v>47700</v>
      </c>
      <c r="G17" s="6">
        <v>45604</v>
      </c>
      <c r="H17" s="6">
        <v>0</v>
      </c>
      <c r="I17" s="6">
        <v>0</v>
      </c>
      <c r="J17" s="6">
        <v>8000</v>
      </c>
      <c r="K17" s="6">
        <v>8000</v>
      </c>
      <c r="L17" s="6">
        <v>0</v>
      </c>
      <c r="M17" s="6">
        <v>0</v>
      </c>
      <c r="N17" s="6">
        <v>0</v>
      </c>
      <c r="O17" s="6">
        <v>8000</v>
      </c>
      <c r="P17" s="6">
        <v>55700</v>
      </c>
    </row>
    <row r="18" spans="1:16" s="85" customFormat="1" ht="38.25" x14ac:dyDescent="0.2">
      <c r="A18" s="7" t="s">
        <v>77</v>
      </c>
      <c r="B18" s="7" t="s">
        <v>78</v>
      </c>
      <c r="C18" s="8" t="s">
        <v>34</v>
      </c>
      <c r="D18" s="9" t="s">
        <v>79</v>
      </c>
      <c r="E18" s="10">
        <v>-53500</v>
      </c>
      <c r="F18" s="10">
        <v>-53500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-53500</v>
      </c>
    </row>
    <row r="19" spans="1:16" s="85" customFormat="1" x14ac:dyDescent="0.2">
      <c r="A19" s="7" t="s">
        <v>86</v>
      </c>
      <c r="B19" s="7" t="s">
        <v>40</v>
      </c>
      <c r="C19" s="8" t="s">
        <v>87</v>
      </c>
      <c r="D19" s="9" t="s">
        <v>88</v>
      </c>
      <c r="E19" s="10">
        <v>62500</v>
      </c>
      <c r="F19" s="10">
        <v>62500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62500</v>
      </c>
    </row>
    <row r="20" spans="1:16" s="85" customFormat="1" ht="51" x14ac:dyDescent="0.2">
      <c r="A20" s="7" t="s">
        <v>89</v>
      </c>
      <c r="B20" s="7" t="s">
        <v>90</v>
      </c>
      <c r="C20" s="8" t="s">
        <v>91</v>
      </c>
      <c r="D20" s="9" t="s">
        <v>92</v>
      </c>
      <c r="E20" s="10">
        <v>55700</v>
      </c>
      <c r="F20" s="10">
        <v>55700</v>
      </c>
      <c r="G20" s="10">
        <v>45604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55700</v>
      </c>
    </row>
    <row r="21" spans="1:16" s="85" customFormat="1" ht="38.25" x14ac:dyDescent="0.2">
      <c r="A21" s="7" t="s">
        <v>109</v>
      </c>
      <c r="B21" s="7" t="s">
        <v>110</v>
      </c>
      <c r="C21" s="8" t="s">
        <v>111</v>
      </c>
      <c r="D21" s="9" t="s">
        <v>112</v>
      </c>
      <c r="E21" s="10">
        <v>-17000</v>
      </c>
      <c r="F21" s="10">
        <v>-17000</v>
      </c>
      <c r="G21" s="10">
        <v>0</v>
      </c>
      <c r="H21" s="10">
        <v>0</v>
      </c>
      <c r="I21" s="10">
        <v>0</v>
      </c>
      <c r="J21" s="10">
        <v>8000</v>
      </c>
      <c r="K21" s="10">
        <v>8000</v>
      </c>
      <c r="L21" s="10">
        <v>0</v>
      </c>
      <c r="M21" s="10">
        <v>0</v>
      </c>
      <c r="N21" s="10">
        <v>0</v>
      </c>
      <c r="O21" s="10">
        <v>8000</v>
      </c>
      <c r="P21" s="10">
        <v>-9000</v>
      </c>
    </row>
    <row r="22" spans="1:16" s="85" customFormat="1" x14ac:dyDescent="0.2">
      <c r="A22" s="2" t="s">
        <v>38</v>
      </c>
      <c r="B22" s="3"/>
      <c r="C22" s="4"/>
      <c r="D22" s="5" t="s">
        <v>113</v>
      </c>
      <c r="E22" s="6">
        <v>100000</v>
      </c>
      <c r="F22" s="6">
        <v>100000</v>
      </c>
      <c r="G22" s="6">
        <v>0</v>
      </c>
      <c r="H22" s="6">
        <v>0</v>
      </c>
      <c r="I22" s="6">
        <v>0</v>
      </c>
      <c r="J22" s="6">
        <v>-100000</v>
      </c>
      <c r="K22" s="6">
        <v>-100000</v>
      </c>
      <c r="L22" s="6">
        <v>0</v>
      </c>
      <c r="M22" s="6">
        <v>0</v>
      </c>
      <c r="N22" s="6">
        <v>0</v>
      </c>
      <c r="O22" s="6">
        <v>-100000</v>
      </c>
      <c r="P22" s="6">
        <v>0</v>
      </c>
    </row>
    <row r="23" spans="1:16" s="85" customFormat="1" x14ac:dyDescent="0.2">
      <c r="A23" s="2" t="s">
        <v>39</v>
      </c>
      <c r="B23" s="3"/>
      <c r="C23" s="4"/>
      <c r="D23" s="5" t="s">
        <v>113</v>
      </c>
      <c r="E23" s="6">
        <v>100000</v>
      </c>
      <c r="F23" s="6">
        <v>100000</v>
      </c>
      <c r="G23" s="6">
        <v>0</v>
      </c>
      <c r="H23" s="6">
        <v>0</v>
      </c>
      <c r="I23" s="6">
        <v>0</v>
      </c>
      <c r="J23" s="6">
        <v>-100000</v>
      </c>
      <c r="K23" s="6">
        <v>-100000</v>
      </c>
      <c r="L23" s="6">
        <v>0</v>
      </c>
      <c r="M23" s="6">
        <v>0</v>
      </c>
      <c r="N23" s="6">
        <v>0</v>
      </c>
      <c r="O23" s="6">
        <v>-100000</v>
      </c>
      <c r="P23" s="6">
        <v>0</v>
      </c>
    </row>
    <row r="24" spans="1:16" s="85" customFormat="1" ht="38.25" x14ac:dyDescent="0.2">
      <c r="A24" s="7" t="s">
        <v>41</v>
      </c>
      <c r="B24" s="7" t="s">
        <v>42</v>
      </c>
      <c r="C24" s="8" t="s">
        <v>40</v>
      </c>
      <c r="D24" s="9" t="s">
        <v>43</v>
      </c>
      <c r="E24" s="10">
        <v>100000</v>
      </c>
      <c r="F24" s="10">
        <v>100000</v>
      </c>
      <c r="G24" s="10">
        <v>0</v>
      </c>
      <c r="H24" s="10">
        <v>0</v>
      </c>
      <c r="I24" s="10">
        <v>0</v>
      </c>
      <c r="J24" s="10">
        <v>-100000</v>
      </c>
      <c r="K24" s="10">
        <v>-100000</v>
      </c>
      <c r="L24" s="10">
        <v>0</v>
      </c>
      <c r="M24" s="10">
        <v>0</v>
      </c>
      <c r="N24" s="10">
        <v>0</v>
      </c>
      <c r="O24" s="10">
        <v>-100000</v>
      </c>
      <c r="P24" s="10">
        <v>0</v>
      </c>
    </row>
    <row r="25" spans="1:16" x14ac:dyDescent="0.2">
      <c r="A25" s="3" t="s">
        <v>8</v>
      </c>
      <c r="B25" s="2" t="s">
        <v>8</v>
      </c>
      <c r="C25" s="4" t="s">
        <v>8</v>
      </c>
      <c r="D25" s="5" t="s">
        <v>44</v>
      </c>
      <c r="E25" s="6">
        <v>147700</v>
      </c>
      <c r="F25" s="6">
        <v>147700</v>
      </c>
      <c r="G25" s="6">
        <v>45604</v>
      </c>
      <c r="H25" s="6">
        <v>0</v>
      </c>
      <c r="I25" s="6">
        <v>0</v>
      </c>
      <c r="J25" s="6">
        <v>-92000</v>
      </c>
      <c r="K25" s="6">
        <v>-92000</v>
      </c>
      <c r="L25" s="6">
        <v>0</v>
      </c>
      <c r="M25" s="6">
        <v>0</v>
      </c>
      <c r="N25" s="6">
        <v>0</v>
      </c>
      <c r="O25" s="6">
        <v>-92000</v>
      </c>
      <c r="P25" s="6">
        <v>55700</v>
      </c>
    </row>
    <row r="27" spans="1:16" x14ac:dyDescent="0.2">
      <c r="B27" s="11" t="s">
        <v>67</v>
      </c>
      <c r="I27" s="11"/>
    </row>
  </sheetData>
  <mergeCells count="27">
    <mergeCell ref="A7:B7"/>
    <mergeCell ref="A6:P6"/>
    <mergeCell ref="L12:L14"/>
    <mergeCell ref="M12:N12"/>
    <mergeCell ref="M13:M14"/>
    <mergeCell ref="N13:N14"/>
    <mergeCell ref="L1:P1"/>
    <mergeCell ref="L2:O2"/>
    <mergeCell ref="L3:O3"/>
    <mergeCell ref="E4:I4"/>
    <mergeCell ref="A5:P5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topLeftCell="A10" zoomScale="80" zoomScaleNormal="80" zoomScaleSheetLayoutView="80" workbookViewId="0">
      <selection activeCell="C32" sqref="C3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19" customFormat="1" ht="37.5" customHeight="1" x14ac:dyDescent="0.3">
      <c r="C1" s="117" t="s">
        <v>102</v>
      </c>
      <c r="D1" s="117"/>
      <c r="H1" s="20"/>
      <c r="L1" s="113"/>
      <c r="M1" s="113"/>
      <c r="N1" s="113"/>
      <c r="O1" s="113"/>
      <c r="P1" s="113"/>
    </row>
    <row r="2" spans="1:16" s="19" customFormat="1" ht="111" customHeight="1" x14ac:dyDescent="0.3">
      <c r="D2" s="31" t="s">
        <v>106</v>
      </c>
      <c r="H2" s="22"/>
      <c r="I2" s="22"/>
      <c r="L2" s="113"/>
      <c r="M2" s="113"/>
      <c r="N2" s="113"/>
      <c r="O2" s="113"/>
      <c r="P2" s="30"/>
    </row>
    <row r="3" spans="1:16" s="19" customFormat="1" ht="50.25" customHeight="1" x14ac:dyDescent="0.3">
      <c r="A3" s="108" t="s">
        <v>46</v>
      </c>
      <c r="B3" s="108"/>
      <c r="C3" s="108"/>
      <c r="D3" s="108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25" customFormat="1" ht="39.6" customHeight="1" x14ac:dyDescent="0.3">
      <c r="A4" s="103" t="s">
        <v>51</v>
      </c>
      <c r="B4" s="103"/>
      <c r="C4" s="103"/>
      <c r="D4" s="10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x14ac:dyDescent="0.2">
      <c r="A5" s="34"/>
      <c r="C5" s="115"/>
      <c r="D5" s="116"/>
    </row>
    <row r="6" spans="1:16" x14ac:dyDescent="0.2">
      <c r="A6" s="123"/>
      <c r="B6" s="124"/>
      <c r="C6" s="124"/>
      <c r="D6" s="124"/>
    </row>
    <row r="7" spans="1:16" x14ac:dyDescent="0.2">
      <c r="A7" s="125" t="s">
        <v>9</v>
      </c>
      <c r="B7" s="126"/>
      <c r="C7" s="126"/>
      <c r="D7" s="126"/>
    </row>
    <row r="8" spans="1:16" x14ac:dyDescent="0.2">
      <c r="A8" s="126" t="s">
        <v>10</v>
      </c>
      <c r="B8" s="126"/>
      <c r="C8" s="126"/>
      <c r="D8" s="126"/>
    </row>
    <row r="9" spans="1:16" ht="22.15" customHeight="1" x14ac:dyDescent="0.25">
      <c r="A9" s="35" t="s">
        <v>52</v>
      </c>
    </row>
    <row r="10" spans="1:16" x14ac:dyDescent="0.2">
      <c r="D10" s="36" t="s">
        <v>48</v>
      </c>
    </row>
    <row r="11" spans="1:16" ht="38.25" x14ac:dyDescent="0.2">
      <c r="A11" s="37" t="s">
        <v>53</v>
      </c>
      <c r="B11" s="127" t="s">
        <v>54</v>
      </c>
      <c r="C11" s="128"/>
      <c r="D11" s="38" t="s">
        <v>2</v>
      </c>
    </row>
    <row r="12" spans="1:16" x14ac:dyDescent="0.2">
      <c r="A12" s="39">
        <v>1</v>
      </c>
      <c r="B12" s="129">
        <v>2</v>
      </c>
      <c r="C12" s="130"/>
      <c r="D12" s="40">
        <v>3</v>
      </c>
    </row>
    <row r="13" spans="1:16" x14ac:dyDescent="0.2">
      <c r="A13" s="118" t="s">
        <v>55</v>
      </c>
      <c r="B13" s="119"/>
      <c r="C13" s="119"/>
      <c r="D13" s="119"/>
    </row>
    <row r="14" spans="1:16" s="91" customFormat="1" x14ac:dyDescent="0.2">
      <c r="A14" s="93" t="s">
        <v>95</v>
      </c>
      <c r="B14" s="96" t="s">
        <v>96</v>
      </c>
      <c r="C14" s="97"/>
      <c r="D14" s="88">
        <v>55700</v>
      </c>
    </row>
    <row r="15" spans="1:16" s="91" customFormat="1" ht="25.5" x14ac:dyDescent="0.2">
      <c r="A15" s="92" t="s">
        <v>97</v>
      </c>
      <c r="B15" s="94" t="s">
        <v>85</v>
      </c>
      <c r="C15" s="95"/>
      <c r="D15" s="89">
        <v>55700</v>
      </c>
    </row>
    <row r="16" spans="1:16" ht="13.15" customHeight="1" x14ac:dyDescent="0.2">
      <c r="A16" s="118" t="s">
        <v>56</v>
      </c>
      <c r="B16" s="119"/>
      <c r="C16" s="119"/>
      <c r="D16" s="119"/>
    </row>
    <row r="17" spans="1:4" s="91" customFormat="1" ht="13.15" customHeight="1" x14ac:dyDescent="0.2">
      <c r="A17" s="90"/>
      <c r="B17" s="98"/>
      <c r="C17" s="99"/>
      <c r="D17" s="99" t="s">
        <v>98</v>
      </c>
    </row>
    <row r="18" spans="1:4" s="1" customFormat="1" x14ac:dyDescent="0.2">
      <c r="A18" s="42" t="s">
        <v>8</v>
      </c>
      <c r="B18" s="43" t="s">
        <v>58</v>
      </c>
      <c r="C18" s="41"/>
      <c r="D18" s="44">
        <f>D19+D20</f>
        <v>55700</v>
      </c>
    </row>
    <row r="19" spans="1:4" s="1" customFormat="1" x14ac:dyDescent="0.2">
      <c r="A19" s="42" t="s">
        <v>8</v>
      </c>
      <c r="B19" s="43" t="s">
        <v>59</v>
      </c>
      <c r="C19" s="41"/>
      <c r="D19" s="44">
        <f>D14</f>
        <v>55700</v>
      </c>
    </row>
    <row r="20" spans="1:4" s="1" customFormat="1" x14ac:dyDescent="0.2">
      <c r="A20" s="42" t="s">
        <v>8</v>
      </c>
      <c r="B20" s="43" t="s">
        <v>60</v>
      </c>
      <c r="C20" s="41"/>
      <c r="D20" s="44">
        <v>0</v>
      </c>
    </row>
    <row r="21" spans="1:4" x14ac:dyDescent="0.2">
      <c r="A21" s="1"/>
      <c r="B21" s="1"/>
      <c r="C21" s="1"/>
      <c r="D21" s="1"/>
    </row>
    <row r="22" spans="1:4" ht="22.15" customHeight="1" x14ac:dyDescent="0.25">
      <c r="A22" s="45" t="s">
        <v>61</v>
      </c>
      <c r="B22" s="1"/>
      <c r="C22" s="1"/>
      <c r="D22" s="46" t="s">
        <v>48</v>
      </c>
    </row>
    <row r="23" spans="1:4" ht="63.75" x14ac:dyDescent="0.2">
      <c r="A23" s="47" t="s">
        <v>62</v>
      </c>
      <c r="B23" s="47" t="s">
        <v>63</v>
      </c>
      <c r="C23" s="47" t="s">
        <v>64</v>
      </c>
      <c r="D23" s="47" t="s">
        <v>2</v>
      </c>
    </row>
    <row r="24" spans="1:4" x14ac:dyDescent="0.2">
      <c r="A24" s="48">
        <v>1</v>
      </c>
      <c r="B24" s="48">
        <v>2</v>
      </c>
      <c r="C24" s="48">
        <v>3</v>
      </c>
      <c r="D24" s="48">
        <v>4</v>
      </c>
    </row>
    <row r="25" spans="1:4" x14ac:dyDescent="0.2">
      <c r="A25" s="120" t="s">
        <v>65</v>
      </c>
      <c r="B25" s="121"/>
      <c r="C25" s="121"/>
      <c r="D25" s="121"/>
    </row>
    <row r="26" spans="1:4" s="80" customFormat="1" hidden="1" x14ac:dyDescent="0.2">
      <c r="A26" s="81"/>
      <c r="B26" s="81"/>
      <c r="C26" s="50"/>
      <c r="D26" s="51"/>
    </row>
    <row r="27" spans="1:4" s="80" customFormat="1" hidden="1" x14ac:dyDescent="0.2">
      <c r="A27" s="82"/>
      <c r="B27" s="82"/>
      <c r="C27" s="52"/>
      <c r="D27" s="53"/>
    </row>
    <row r="28" spans="1:4" ht="25.5" x14ac:dyDescent="0.2">
      <c r="A28" s="49" t="s">
        <v>41</v>
      </c>
      <c r="B28" s="49" t="s">
        <v>42</v>
      </c>
      <c r="C28" s="50" t="s">
        <v>43</v>
      </c>
      <c r="D28" s="51">
        <f>D29</f>
        <v>100000</v>
      </c>
    </row>
    <row r="29" spans="1:4" x14ac:dyDescent="0.2">
      <c r="A29" s="54" t="s">
        <v>57</v>
      </c>
      <c r="B29" s="54" t="s">
        <v>42</v>
      </c>
      <c r="C29" s="84" t="s">
        <v>94</v>
      </c>
      <c r="D29" s="55">
        <v>100000</v>
      </c>
    </row>
    <row r="30" spans="1:4" ht="17.45" customHeight="1" x14ac:dyDescent="0.2">
      <c r="A30" s="120" t="s">
        <v>66</v>
      </c>
      <c r="B30" s="121"/>
      <c r="C30" s="121"/>
      <c r="D30" s="119"/>
    </row>
    <row r="31" spans="1:4" ht="25.5" x14ac:dyDescent="0.2">
      <c r="A31" s="18" t="s">
        <v>41</v>
      </c>
      <c r="B31" s="18" t="s">
        <v>42</v>
      </c>
      <c r="C31" s="56" t="s">
        <v>43</v>
      </c>
      <c r="D31" s="51">
        <f>D32</f>
        <v>-100000</v>
      </c>
    </row>
    <row r="32" spans="1:4" x14ac:dyDescent="0.2">
      <c r="A32" s="57" t="s">
        <v>57</v>
      </c>
      <c r="B32" s="57" t="s">
        <v>42</v>
      </c>
      <c r="C32" s="58" t="s">
        <v>93</v>
      </c>
      <c r="D32" s="53">
        <v>-100000</v>
      </c>
    </row>
    <row r="33" spans="1:4" hidden="1" x14ac:dyDescent="0.2">
      <c r="A33" s="57"/>
      <c r="B33" s="57"/>
      <c r="C33" s="79"/>
      <c r="D33" s="53"/>
    </row>
    <row r="34" spans="1:4" x14ac:dyDescent="0.2">
      <c r="A34" s="18" t="s">
        <v>8</v>
      </c>
      <c r="B34" s="18" t="s">
        <v>8</v>
      </c>
      <c r="C34" s="43" t="s">
        <v>58</v>
      </c>
      <c r="D34" s="59">
        <f>D35+D36</f>
        <v>0</v>
      </c>
    </row>
    <row r="35" spans="1:4" x14ac:dyDescent="0.2">
      <c r="A35" s="18" t="s">
        <v>8</v>
      </c>
      <c r="B35" s="18" t="s">
        <v>8</v>
      </c>
      <c r="C35" s="43" t="s">
        <v>59</v>
      </c>
      <c r="D35" s="59">
        <f>D28</f>
        <v>100000</v>
      </c>
    </row>
    <row r="36" spans="1:4" x14ac:dyDescent="0.2">
      <c r="A36" s="18" t="s">
        <v>8</v>
      </c>
      <c r="B36" s="18" t="s">
        <v>8</v>
      </c>
      <c r="C36" s="43" t="s">
        <v>60</v>
      </c>
      <c r="D36" s="59">
        <f>D31</f>
        <v>-100000</v>
      </c>
    </row>
    <row r="38" spans="1:4" x14ac:dyDescent="0.2">
      <c r="A38" s="122" t="s">
        <v>67</v>
      </c>
      <c r="B38" s="122"/>
      <c r="C38" s="122"/>
      <c r="D38" s="122"/>
    </row>
  </sheetData>
  <mergeCells count="16">
    <mergeCell ref="A16:D16"/>
    <mergeCell ref="A25:D25"/>
    <mergeCell ref="A30:D30"/>
    <mergeCell ref="A38:D38"/>
    <mergeCell ref="A6:D6"/>
    <mergeCell ref="A7:D7"/>
    <mergeCell ref="A8:D8"/>
    <mergeCell ref="B11:C11"/>
    <mergeCell ref="B12:C12"/>
    <mergeCell ref="A13:D13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topLeftCell="A14" zoomScale="60" zoomScaleNormal="60" workbookViewId="0">
      <selection activeCell="J16" sqref="J16"/>
    </sheetView>
  </sheetViews>
  <sheetFormatPr defaultColWidth="9.140625" defaultRowHeight="21" x14ac:dyDescent="0.35"/>
  <cols>
    <col min="1" max="2" width="18.140625" style="63" customWidth="1"/>
    <col min="3" max="3" width="12.42578125" style="63" customWidth="1"/>
    <col min="4" max="4" width="64.7109375" style="63" customWidth="1"/>
    <col min="5" max="5" width="92" style="63" customWidth="1"/>
    <col min="6" max="6" width="45.28515625" style="63" customWidth="1"/>
    <col min="7" max="7" width="21.7109375" style="63" customWidth="1"/>
    <col min="8" max="8" width="23.5703125" style="63" customWidth="1"/>
    <col min="9" max="9" width="20.85546875" style="63" customWidth="1"/>
    <col min="10" max="10" width="21.28515625" style="63" customWidth="1"/>
    <col min="11" max="16384" width="9.140625" style="63"/>
  </cols>
  <sheetData>
    <row r="1" spans="1:16" s="19" customFormat="1" ht="37.5" customHeight="1" x14ac:dyDescent="0.3">
      <c r="G1" s="60"/>
      <c r="H1" s="32" t="s">
        <v>103</v>
      </c>
      <c r="I1" s="32"/>
      <c r="J1" s="32"/>
    </row>
    <row r="2" spans="1:16" s="19" customFormat="1" ht="21" customHeight="1" x14ac:dyDescent="0.3">
      <c r="G2" s="60"/>
      <c r="H2" s="32"/>
      <c r="I2" s="32"/>
      <c r="J2" s="32"/>
    </row>
    <row r="3" spans="1:16" s="19" customFormat="1" ht="16.149999999999999" customHeight="1" x14ac:dyDescent="0.3">
      <c r="H3" s="32" t="s">
        <v>45</v>
      </c>
      <c r="I3" s="32"/>
      <c r="J3" s="32"/>
      <c r="K3" s="60"/>
    </row>
    <row r="4" spans="1:16" s="19" customFormat="1" ht="47.45" customHeight="1" x14ac:dyDescent="0.2">
      <c r="G4" s="61"/>
      <c r="H4" s="135" t="s">
        <v>107</v>
      </c>
      <c r="I4" s="135"/>
      <c r="J4" s="135"/>
    </row>
    <row r="5" spans="1:16" s="19" customFormat="1" ht="35.25" customHeight="1" x14ac:dyDescent="0.3">
      <c r="C5" s="23"/>
      <c r="D5" s="23"/>
      <c r="E5" s="107"/>
      <c r="F5" s="107"/>
      <c r="G5" s="107"/>
      <c r="H5" s="107"/>
      <c r="I5" s="107"/>
    </row>
    <row r="6" spans="1:16" s="19" customFormat="1" ht="50.25" customHeight="1" x14ac:dyDescent="0.3">
      <c r="A6" s="136" t="s">
        <v>46</v>
      </c>
      <c r="B6" s="136"/>
      <c r="C6" s="136"/>
      <c r="D6" s="136"/>
      <c r="E6" s="136"/>
      <c r="F6" s="136"/>
      <c r="G6" s="136"/>
      <c r="H6" s="136"/>
      <c r="I6" s="136"/>
      <c r="J6" s="136"/>
      <c r="K6" s="22"/>
      <c r="L6" s="22"/>
      <c r="M6" s="22"/>
      <c r="N6" s="22"/>
      <c r="O6" s="22"/>
      <c r="P6" s="22"/>
    </row>
    <row r="7" spans="1:16" s="25" customFormat="1" ht="50.45" customHeight="1" x14ac:dyDescent="0.3">
      <c r="A7" s="137" t="s">
        <v>68</v>
      </c>
      <c r="B7" s="137"/>
      <c r="C7" s="137"/>
      <c r="D7" s="137"/>
      <c r="E7" s="137"/>
      <c r="F7" s="137"/>
      <c r="G7" s="137"/>
      <c r="H7" s="137"/>
      <c r="I7" s="137"/>
      <c r="J7" s="137"/>
      <c r="K7" s="24"/>
      <c r="L7" s="24"/>
      <c r="M7" s="24"/>
      <c r="N7" s="24"/>
      <c r="O7" s="24"/>
      <c r="P7" s="24"/>
    </row>
    <row r="8" spans="1:16" s="25" customFormat="1" ht="48.75" customHeight="1" x14ac:dyDescent="0.3">
      <c r="A8" s="104" t="s">
        <v>9</v>
      </c>
      <c r="B8" s="104"/>
      <c r="E8" s="26"/>
      <c r="F8" s="26"/>
      <c r="G8" s="26"/>
      <c r="H8" s="26"/>
      <c r="I8" s="26"/>
    </row>
    <row r="9" spans="1:16" s="25" customFormat="1" ht="27" customHeight="1" x14ac:dyDescent="0.3">
      <c r="A9" s="27" t="s">
        <v>10</v>
      </c>
      <c r="B9" s="27"/>
      <c r="E9" s="28"/>
      <c r="G9" s="23"/>
      <c r="I9" s="62" t="s">
        <v>48</v>
      </c>
    </row>
    <row r="10" spans="1:16" x14ac:dyDescent="0.35">
      <c r="A10" s="131" t="s">
        <v>24</v>
      </c>
      <c r="B10" s="131" t="s">
        <v>25</v>
      </c>
      <c r="C10" s="131" t="s">
        <v>26</v>
      </c>
      <c r="D10" s="131" t="s">
        <v>27</v>
      </c>
      <c r="E10" s="131" t="s">
        <v>69</v>
      </c>
      <c r="F10" s="131" t="s">
        <v>70</v>
      </c>
      <c r="G10" s="131" t="s">
        <v>2</v>
      </c>
      <c r="H10" s="131" t="s">
        <v>3</v>
      </c>
      <c r="I10" s="131" t="s">
        <v>4</v>
      </c>
      <c r="J10" s="131"/>
    </row>
    <row r="11" spans="1:16" ht="201.75" customHeight="1" x14ac:dyDescent="0.35">
      <c r="A11" s="131"/>
      <c r="B11" s="131"/>
      <c r="C11" s="131"/>
      <c r="D11" s="131"/>
      <c r="E11" s="131"/>
      <c r="F11" s="131"/>
      <c r="G11" s="131"/>
      <c r="H11" s="131"/>
      <c r="I11" s="64" t="s">
        <v>5</v>
      </c>
      <c r="J11" s="64" t="s">
        <v>6</v>
      </c>
    </row>
    <row r="12" spans="1:16" ht="36" customHeight="1" x14ac:dyDescent="0.35">
      <c r="A12" s="64">
        <v>1</v>
      </c>
      <c r="B12" s="64">
        <v>2</v>
      </c>
      <c r="C12" s="64">
        <v>3</v>
      </c>
      <c r="D12" s="64">
        <v>4</v>
      </c>
      <c r="E12" s="64">
        <v>5</v>
      </c>
      <c r="F12" s="64">
        <v>6</v>
      </c>
      <c r="G12" s="64">
        <v>7</v>
      </c>
      <c r="H12" s="64">
        <v>8</v>
      </c>
      <c r="I12" s="65">
        <v>9</v>
      </c>
      <c r="J12" s="65">
        <v>10</v>
      </c>
    </row>
    <row r="13" spans="1:16" ht="39.75" customHeight="1" x14ac:dyDescent="0.35">
      <c r="A13" s="66" t="s">
        <v>35</v>
      </c>
      <c r="B13" s="66" t="s">
        <v>71</v>
      </c>
      <c r="C13" s="66" t="s">
        <v>71</v>
      </c>
      <c r="D13" s="132" t="s">
        <v>72</v>
      </c>
      <c r="E13" s="133"/>
      <c r="F13" s="134"/>
      <c r="G13" s="67">
        <f>H13+I13</f>
        <v>12500</v>
      </c>
      <c r="H13" s="67">
        <f t="shared" ref="H13:J13" si="0">H14</f>
        <v>12500</v>
      </c>
      <c r="I13" s="67">
        <f t="shared" si="0"/>
        <v>0</v>
      </c>
      <c r="J13" s="67">
        <f t="shared" si="0"/>
        <v>0</v>
      </c>
    </row>
    <row r="14" spans="1:16" ht="43.5" customHeight="1" x14ac:dyDescent="0.35">
      <c r="A14" s="66" t="s">
        <v>37</v>
      </c>
      <c r="B14" s="66" t="s">
        <v>71</v>
      </c>
      <c r="C14" s="66" t="s">
        <v>71</v>
      </c>
      <c r="D14" s="132" t="s">
        <v>72</v>
      </c>
      <c r="E14" s="133"/>
      <c r="F14" s="134"/>
      <c r="G14" s="67">
        <f>G15+G17+G16</f>
        <v>12500</v>
      </c>
      <c r="H14" s="67">
        <f t="shared" ref="H14:J14" si="1">H15+H17+H16</f>
        <v>12500</v>
      </c>
      <c r="I14" s="67">
        <f t="shared" si="1"/>
        <v>0</v>
      </c>
      <c r="J14" s="67">
        <f t="shared" si="1"/>
        <v>0</v>
      </c>
    </row>
    <row r="15" spans="1:16" ht="111.6" customHeight="1" x14ac:dyDescent="0.35">
      <c r="A15" s="68" t="s">
        <v>77</v>
      </c>
      <c r="B15" s="68" t="s">
        <v>78</v>
      </c>
      <c r="C15" s="69" t="s">
        <v>34</v>
      </c>
      <c r="D15" s="69" t="s">
        <v>79</v>
      </c>
      <c r="E15" s="70" t="s">
        <v>80</v>
      </c>
      <c r="F15" s="86" t="s">
        <v>83</v>
      </c>
      <c r="G15" s="67">
        <f t="shared" ref="G15:G17" si="2">H15+I15</f>
        <v>-50000</v>
      </c>
      <c r="H15" s="72">
        <v>-50000</v>
      </c>
      <c r="I15" s="67">
        <v>0</v>
      </c>
      <c r="J15" s="67">
        <v>0</v>
      </c>
    </row>
    <row r="16" spans="1:16" ht="111.6" customHeight="1" x14ac:dyDescent="0.35">
      <c r="A16" s="68" t="s">
        <v>86</v>
      </c>
      <c r="B16" s="68" t="s">
        <v>40</v>
      </c>
      <c r="C16" s="69" t="s">
        <v>87</v>
      </c>
      <c r="D16" s="69" t="s">
        <v>88</v>
      </c>
      <c r="E16" s="70" t="s">
        <v>114</v>
      </c>
      <c r="F16" s="71" t="s">
        <v>115</v>
      </c>
      <c r="G16" s="67">
        <f t="shared" ref="G16" si="3">H16+I16</f>
        <v>9000</v>
      </c>
      <c r="H16" s="72">
        <v>9000</v>
      </c>
      <c r="I16" s="67">
        <v>0</v>
      </c>
      <c r="J16" s="67">
        <v>0</v>
      </c>
    </row>
    <row r="17" spans="1:10" ht="111.6" customHeight="1" x14ac:dyDescent="0.35">
      <c r="A17" s="68" t="s">
        <v>86</v>
      </c>
      <c r="B17" s="68" t="s">
        <v>40</v>
      </c>
      <c r="C17" s="69" t="s">
        <v>87</v>
      </c>
      <c r="D17" s="69" t="s">
        <v>88</v>
      </c>
      <c r="E17" s="70" t="s">
        <v>80</v>
      </c>
      <c r="F17" s="86" t="s">
        <v>83</v>
      </c>
      <c r="G17" s="67">
        <f t="shared" si="2"/>
        <v>53500</v>
      </c>
      <c r="H17" s="72">
        <v>53500</v>
      </c>
      <c r="I17" s="67">
        <v>0</v>
      </c>
      <c r="J17" s="67">
        <v>0</v>
      </c>
    </row>
    <row r="18" spans="1:10" ht="39.75" customHeight="1" x14ac:dyDescent="0.35">
      <c r="A18" s="66">
        <v>3700000</v>
      </c>
      <c r="B18" s="66" t="s">
        <v>71</v>
      </c>
      <c r="C18" s="66" t="s">
        <v>71</v>
      </c>
      <c r="D18" s="132" t="s">
        <v>73</v>
      </c>
      <c r="E18" s="133"/>
      <c r="F18" s="134"/>
      <c r="G18" s="67">
        <f>G19</f>
        <v>0</v>
      </c>
      <c r="H18" s="67">
        <f t="shared" ref="H18:J18" si="4">H19</f>
        <v>100000</v>
      </c>
      <c r="I18" s="67">
        <f t="shared" si="4"/>
        <v>-100000</v>
      </c>
      <c r="J18" s="67">
        <f t="shared" si="4"/>
        <v>-100000</v>
      </c>
    </row>
    <row r="19" spans="1:10" ht="43.5" customHeight="1" x14ac:dyDescent="0.35">
      <c r="A19" s="66">
        <v>3710000</v>
      </c>
      <c r="B19" s="66" t="s">
        <v>71</v>
      </c>
      <c r="C19" s="66" t="s">
        <v>71</v>
      </c>
      <c r="D19" s="132" t="s">
        <v>74</v>
      </c>
      <c r="E19" s="133"/>
      <c r="F19" s="134"/>
      <c r="G19" s="67">
        <f>G20+G21</f>
        <v>0</v>
      </c>
      <c r="H19" s="67">
        <f>H20+H21</f>
        <v>100000</v>
      </c>
      <c r="I19" s="67">
        <f>I20+I21</f>
        <v>-100000</v>
      </c>
      <c r="J19" s="67">
        <f>J20+J21</f>
        <v>-100000</v>
      </c>
    </row>
    <row r="20" spans="1:10" ht="82.15" customHeight="1" x14ac:dyDescent="0.35">
      <c r="A20" s="68" t="s">
        <v>41</v>
      </c>
      <c r="B20" s="68" t="s">
        <v>42</v>
      </c>
      <c r="C20" s="69" t="s">
        <v>40</v>
      </c>
      <c r="D20" s="74" t="s">
        <v>43</v>
      </c>
      <c r="E20" s="71" t="s">
        <v>75</v>
      </c>
      <c r="F20" s="73" t="s">
        <v>76</v>
      </c>
      <c r="G20" s="67">
        <f>H20+I20</f>
        <v>0</v>
      </c>
      <c r="H20" s="72">
        <v>100000</v>
      </c>
      <c r="I20" s="72">
        <v>-100000</v>
      </c>
      <c r="J20" s="72">
        <v>-100000</v>
      </c>
    </row>
    <row r="21" spans="1:10" ht="74.45" hidden="1" customHeight="1" x14ac:dyDescent="0.35">
      <c r="A21" s="68" t="s">
        <v>41</v>
      </c>
      <c r="B21" s="68"/>
      <c r="C21" s="69"/>
      <c r="D21" s="74"/>
      <c r="E21" s="71"/>
      <c r="F21" s="73"/>
      <c r="G21" s="67"/>
      <c r="H21" s="72"/>
      <c r="I21" s="72"/>
      <c r="J21" s="72">
        <v>0</v>
      </c>
    </row>
    <row r="22" spans="1:10" ht="43.5" customHeight="1" x14ac:dyDescent="0.35">
      <c r="A22" s="75" t="s">
        <v>8</v>
      </c>
      <c r="B22" s="75" t="s">
        <v>8</v>
      </c>
      <c r="C22" s="75" t="s">
        <v>8</v>
      </c>
      <c r="D22" s="66" t="s">
        <v>44</v>
      </c>
      <c r="E22" s="66" t="s">
        <v>8</v>
      </c>
      <c r="F22" s="66" t="s">
        <v>8</v>
      </c>
      <c r="G22" s="67">
        <f>G13+G18</f>
        <v>12500</v>
      </c>
      <c r="H22" s="67">
        <f t="shared" ref="H22:J22" si="5">H13+H18</f>
        <v>112500</v>
      </c>
      <c r="I22" s="67">
        <f t="shared" si="5"/>
        <v>-100000</v>
      </c>
      <c r="J22" s="67">
        <f t="shared" si="5"/>
        <v>-100000</v>
      </c>
    </row>
    <row r="23" spans="1:10" ht="43.5" customHeight="1" x14ac:dyDescent="0.35">
      <c r="A23" s="76"/>
      <c r="B23" s="76"/>
      <c r="C23" s="76"/>
      <c r="D23" s="77"/>
      <c r="E23" s="77"/>
      <c r="F23" s="77"/>
      <c r="G23" s="78"/>
      <c r="H23" s="78"/>
      <c r="I23" s="78"/>
      <c r="J23" s="78"/>
    </row>
  </sheetData>
  <mergeCells count="18">
    <mergeCell ref="D18:F18"/>
    <mergeCell ref="D19:F19"/>
    <mergeCell ref="F10:F11"/>
    <mergeCell ref="G10:G11"/>
    <mergeCell ref="H10:H11"/>
    <mergeCell ref="I10:J10"/>
    <mergeCell ref="D13:F13"/>
    <mergeCell ref="D14:F14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</mergeCells>
  <pageMargins left="0.31496062992125984" right="0.31496062992125984" top="0.43307086614173229" bottom="0.35433070866141736" header="0.31496062992125984" footer="0.31496062992125984"/>
  <pageSetup paperSize="9" scale="39" fitToHeight="4" orientation="landscape" horizontalDpi="360" verticalDpi="360" r:id="rId1"/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додаток 1</vt:lpstr>
      <vt:lpstr>додаток 2</vt:lpstr>
      <vt:lpstr>додаток 3</vt:lpstr>
      <vt:lpstr>додаток 5</vt:lpstr>
      <vt:lpstr>додаток 7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2024-05-16T12:59:20Z</cp:lastPrinted>
  <dcterms:created xsi:type="dcterms:W3CDTF">2024-04-09T18:30:40Z</dcterms:created>
  <dcterms:modified xsi:type="dcterms:W3CDTF">2024-05-17T08:02:30Z</dcterms:modified>
</cp:coreProperties>
</file>