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95" activeTab="1"/>
  </bookViews>
  <sheets>
    <sheet name="Загальний фонд" sheetId="1" r:id="rId1"/>
    <sheet name="Спеціальний фонд" sheetId="2" r:id="rId2"/>
  </sheets>
  <definedNames>
    <definedName name="_xlnm.Print_Titles" localSheetId="0">'Загальний фонд'!$7:$8</definedName>
    <definedName name="_xlnm.Print_Titles" localSheetId="1">'Спеціальний фонд'!$7:$8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</calcChain>
</file>

<file path=xl/sharedStrings.xml><?xml version="1.0" encoding="utf-8"?>
<sst xmlns="http://schemas.openxmlformats.org/spreadsheetml/2006/main" count="181" uniqueCount="115">
  <si>
    <t>Станом на 25.07.2025</t>
  </si>
  <si>
    <t>З 01.01.2025 по 30.06.2025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</si>
  <si>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</si>
  <si>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</si>
  <si>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</si>
  <si>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</si>
  <si>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</si>
  <si>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</si>
  <si>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</si>
  <si>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</si>
  <si>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</si>
  <si>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</si>
  <si>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1150700000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</si>
  <si>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</si>
  <si>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</si>
  <si>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</si>
  <si>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</si>
  <si>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</si>
  <si>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</si>
  <si>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</si>
  <si>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</si>
  <si>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</si>
  <si>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</si>
  <si>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</si>
  <si>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</si>
  <si>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</si>
  <si>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</si>
  <si>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</si>
  <si>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</si>
  <si>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</si>
  <si>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</si>
  <si>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</si>
  <si>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</si>
  <si>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</si>
  <si>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</si>
  <si>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</si>
  <si>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</si>
  <si>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</si>
  <si>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</si>
  <si>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</si>
  <si>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</si>
  <si>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</si>
  <si>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</si>
  <si>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</si>
  <si>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</si>
  <si>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</si>
  <si>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</si>
  <si>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</si>
  <si>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</si>
  <si>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</si>
  <si>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</si>
  <si>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</si>
  <si>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18030200</t>
  </si>
  <si>
    <t>Туристичний збір, сплачений фізичними особами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</si>
  <si>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</si>
  <si>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</si>
  <si>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</si>
  <si>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</si>
  <si>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</si>
  <si>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</si>
  <si>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</si>
  <si>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</si>
  <si>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</si>
  <si>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</si>
  <si>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</si>
  <si>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</si>
  <si>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</si>
  <si>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</si>
  <si>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</si>
  <si>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</si>
  <si>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</si>
  <si>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</si>
  <si>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</si>
  <si>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</si>
  <si>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</si>
  <si>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</si>
  <si>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24060300</t>
  </si>
  <si>
    <t>Інші надходження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</si>
  <si>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</si>
  <si>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</si>
  <si>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41020100</t>
  </si>
  <si>
    <t>Базова дотація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</si>
  <si>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</si>
  <si>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</si>
  <si>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</si>
  <si>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</si>
  <si>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</si>
  <si>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</si>
  <si>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</si>
  <si>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</si>
  <si>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</si>
  <si>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</si>
  <si>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</si>
  <si>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</si>
  <si>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</si>
  <si>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</si>
  <si>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</si>
  <si>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</si>
  <si>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</si>
  <si>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Аналіз виконання плану по доходах ( Загальний фонд)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</si>
  <si>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</si>
  <si>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</si>
  <si>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</si>
  <si>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</si>
  <si>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</si>
  <si>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</si>
  <si>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</si>
  <si>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</si>
  <si>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</si>
  <si>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</si>
  <si>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25020100</t>
  </si>
  <si>
    <t>Благодійні внески, гранти та дарунки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</si>
  <si>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</si>
  <si>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</si>
  <si>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Аналіз виконання плану по доходах (Спеціальний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</si>
</sst>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C13" workbookViewId="0">
      <selection activeCell="F9" sqref="F9"/>
    </sheetView>
  </sheetViews>
  <sheetFormatPr defaultRowHeight="12.75" x14ac:dyDescent="0.2"/>
  <cols>
    <col min="1" max="1" width="0" hidden="1" customWidth="1"/>
    <col min="2" max="2" width="12.28515625" style="19" hidden="1" customWidth="1"/>
    <col min="3" max="3" width="12.28515625" style="19" customWidth="1"/>
    <col min="4" max="4" width="77.28515625" style="3" customWidth="1"/>
    <col min="5" max="7" width="16.140625" style="4" customWidth="1"/>
    <col min="8" max="8" width="14.7109375" style="4" customWidth="1"/>
    <col min="9" max="9" width="16.140625" style="4" customWidth="1"/>
    <col min="10" max="10" width="9" style="4" bestFit="1" customWidth="1"/>
  </cols>
  <sheetData>
    <row r="1" spans="1:10" x14ac:dyDescent="0.2">
      <c r="B1" s="21" t="s">
        <v>0</v>
      </c>
    </row>
    <row r="2" spans="1:10" x14ac:dyDescent="0.2">
      <c r="B2" s="1"/>
      <c r="C2" s="1"/>
      <c r="D2" s="2"/>
      <c r="E2" s="5"/>
      <c r="F2" s="5"/>
      <c r="G2" s="5"/>
      <c r="H2" s="5"/>
      <c r="I2" s="5"/>
      <c r="J2" s="5"/>
    </row>
    <row r="3" spans="1:10" ht="23.25" x14ac:dyDescent="0.35">
      <c r="B3" s="22" t="s">
        <v>99</v>
      </c>
      <c r="C3" s="23"/>
      <c r="D3" s="23"/>
      <c r="E3" s="23"/>
      <c r="F3" s="23"/>
      <c r="G3" s="23"/>
      <c r="H3" s="23"/>
      <c r="I3" s="23"/>
      <c r="J3" s="23"/>
    </row>
    <row r="4" spans="1:10" x14ac:dyDescent="0.2">
      <c r="B4" s="1"/>
      <c r="C4" s="1"/>
      <c r="D4" s="2"/>
      <c r="E4" s="5"/>
      <c r="F4" s="5"/>
      <c r="G4" s="5"/>
      <c r="H4" s="5"/>
      <c r="I4" s="5"/>
      <c r="J4" s="5"/>
    </row>
    <row r="5" spans="1:10" ht="18.75" x14ac:dyDescent="0.3">
      <c r="B5" s="24" t="s">
        <v>1</v>
      </c>
      <c r="C5" s="23"/>
      <c r="D5" s="23"/>
      <c r="E5" s="23"/>
      <c r="F5" s="23"/>
      <c r="G5" s="23"/>
      <c r="H5" s="23"/>
      <c r="I5" s="23"/>
      <c r="J5" s="23"/>
    </row>
    <row r="6" spans="1:10" x14ac:dyDescent="0.2">
      <c r="E6" s="6"/>
      <c r="J6" s="7" t="s">
        <v>2</v>
      </c>
    </row>
    <row r="7" spans="1:10" ht="28.5" customHeight="1" x14ac:dyDescent="0.2">
      <c r="A7" s="8"/>
      <c r="B7" s="9" t="s">
        <v>3</v>
      </c>
      <c r="C7" s="9" t="s">
        <v>4</v>
      </c>
      <c r="D7" s="10" t="s">
        <v>5</v>
      </c>
      <c r="E7" s="11" t="s">
        <v>6</v>
      </c>
      <c r="F7" s="11" t="s">
        <v>7</v>
      </c>
      <c r="G7" s="11" t="s">
        <v>8</v>
      </c>
      <c r="H7" s="12" t="s">
        <v>9</v>
      </c>
      <c r="I7" s="12" t="s">
        <v>10</v>
      </c>
      <c r="J7" s="12" t="s">
        <v>11</v>
      </c>
    </row>
    <row r="8" spans="1:10" x14ac:dyDescent="0.2">
      <c r="A8" s="8"/>
      <c r="B8" s="17">
        <v>1</v>
      </c>
      <c r="C8" s="17">
        <v>2</v>
      </c>
      <c r="D8" s="18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</row>
    <row r="9" spans="1:10" ht="25.5" x14ac:dyDescent="0.2">
      <c r="A9" s="13">
        <v>0</v>
      </c>
      <c r="B9" s="20" t="s">
        <v>12</v>
      </c>
      <c r="C9" s="20" t="s">
        <v>13</v>
      </c>
      <c r="D9" s="14" t="s">
        <v>14</v>
      </c>
      <c r="E9" s="15">
        <v>18900600</v>
      </c>
      <c r="F9" s="15">
        <v>22087675</v>
      </c>
      <c r="G9" s="15">
        <v>12617075</v>
      </c>
      <c r="H9" s="15">
        <v>13199216.26</v>
      </c>
      <c r="I9" s="16">
        <f t="shared" ref="I9:I52" si="0">H9-G9</f>
        <v>582141.25999999978</v>
      </c>
      <c r="J9" s="16">
        <f t="shared" ref="J9:J52" si="1">IF(G9=0,0,H9/G9*100)</f>
        <v>104.61391614141947</v>
      </c>
    </row>
    <row r="10" spans="1:10" ht="25.5" x14ac:dyDescent="0.2">
      <c r="A10" s="13">
        <v>0</v>
      </c>
      <c r="B10" s="20" t="s">
        <v>12</v>
      </c>
      <c r="C10" s="20" t="s">
        <v>15</v>
      </c>
      <c r="D10" s="14" t="s">
        <v>16</v>
      </c>
      <c r="E10" s="15">
        <v>7697100</v>
      </c>
      <c r="F10" s="15">
        <v>7764100</v>
      </c>
      <c r="G10" s="15">
        <v>2361000</v>
      </c>
      <c r="H10" s="15">
        <v>3147266.3699999996</v>
      </c>
      <c r="I10" s="16">
        <f t="shared" si="0"/>
        <v>786266.36999999965</v>
      </c>
      <c r="J10" s="16">
        <f t="shared" si="1"/>
        <v>133.30226048284624</v>
      </c>
    </row>
    <row r="11" spans="1:10" ht="25.5" x14ac:dyDescent="0.2">
      <c r="A11" s="13">
        <v>0</v>
      </c>
      <c r="B11" s="20" t="s">
        <v>12</v>
      </c>
      <c r="C11" s="20" t="s">
        <v>17</v>
      </c>
      <c r="D11" s="14" t="s">
        <v>18</v>
      </c>
      <c r="E11" s="15">
        <v>250000</v>
      </c>
      <c r="F11" s="15">
        <v>250000</v>
      </c>
      <c r="G11" s="15">
        <v>151500</v>
      </c>
      <c r="H11" s="15">
        <v>172510.50999999998</v>
      </c>
      <c r="I11" s="16">
        <f t="shared" si="0"/>
        <v>21010.50999999998</v>
      </c>
      <c r="J11" s="16">
        <f t="shared" si="1"/>
        <v>113.8683234323432</v>
      </c>
    </row>
    <row r="12" spans="1:10" ht="25.5" x14ac:dyDescent="0.2">
      <c r="A12" s="13">
        <v>0</v>
      </c>
      <c r="B12" s="20" t="s">
        <v>12</v>
      </c>
      <c r="C12" s="20" t="s">
        <v>19</v>
      </c>
      <c r="D12" s="14" t="s">
        <v>20</v>
      </c>
      <c r="E12" s="15">
        <v>422000</v>
      </c>
      <c r="F12" s="15">
        <v>422000</v>
      </c>
      <c r="G12" s="15">
        <v>76500</v>
      </c>
      <c r="H12" s="15">
        <v>53560.54</v>
      </c>
      <c r="I12" s="16">
        <f t="shared" si="0"/>
        <v>-22939.46</v>
      </c>
      <c r="J12" s="16">
        <f t="shared" si="1"/>
        <v>70.013777777777776</v>
      </c>
    </row>
    <row r="13" spans="1:10" x14ac:dyDescent="0.2">
      <c r="A13" s="13">
        <v>0</v>
      </c>
      <c r="B13" s="20" t="s">
        <v>12</v>
      </c>
      <c r="C13" s="20" t="s">
        <v>21</v>
      </c>
      <c r="D13" s="14" t="s">
        <v>22</v>
      </c>
      <c r="E13" s="15">
        <v>3000</v>
      </c>
      <c r="F13" s="15">
        <v>42053</v>
      </c>
      <c r="G13" s="15">
        <v>42053</v>
      </c>
      <c r="H13" s="15">
        <v>42065.62</v>
      </c>
      <c r="I13" s="16">
        <f t="shared" si="0"/>
        <v>12.620000000002619</v>
      </c>
      <c r="J13" s="16">
        <f t="shared" si="1"/>
        <v>100.0300097496017</v>
      </c>
    </row>
    <row r="14" spans="1:10" ht="38.25" x14ac:dyDescent="0.2">
      <c r="A14" s="13">
        <v>0</v>
      </c>
      <c r="B14" s="20" t="s">
        <v>12</v>
      </c>
      <c r="C14" s="20" t="s">
        <v>23</v>
      </c>
      <c r="D14" s="14" t="s">
        <v>24</v>
      </c>
      <c r="E14" s="15">
        <v>8140</v>
      </c>
      <c r="F14" s="15">
        <v>8140</v>
      </c>
      <c r="G14" s="15">
        <v>4200</v>
      </c>
      <c r="H14" s="15">
        <v>3637.76</v>
      </c>
      <c r="I14" s="16">
        <f t="shared" si="0"/>
        <v>-562.23999999999978</v>
      </c>
      <c r="J14" s="16">
        <f t="shared" si="1"/>
        <v>86.613333333333344</v>
      </c>
    </row>
    <row r="15" spans="1:10" ht="25.5" x14ac:dyDescent="0.2">
      <c r="A15" s="13">
        <v>0</v>
      </c>
      <c r="B15" s="20" t="s">
        <v>12</v>
      </c>
      <c r="C15" s="20" t="s">
        <v>25</v>
      </c>
      <c r="D15" s="14" t="s">
        <v>26</v>
      </c>
      <c r="E15" s="15">
        <v>6600</v>
      </c>
      <c r="F15" s="15">
        <v>6600</v>
      </c>
      <c r="G15" s="15">
        <v>4420</v>
      </c>
      <c r="H15" s="15">
        <v>1834.6000000000001</v>
      </c>
      <c r="I15" s="16">
        <f t="shared" si="0"/>
        <v>-2585.3999999999996</v>
      </c>
      <c r="J15" s="16">
        <f t="shared" si="1"/>
        <v>41.506787330316747</v>
      </c>
    </row>
    <row r="16" spans="1:10" x14ac:dyDescent="0.2">
      <c r="A16" s="13">
        <v>0</v>
      </c>
      <c r="B16" s="20" t="s">
        <v>12</v>
      </c>
      <c r="C16" s="20" t="s">
        <v>27</v>
      </c>
      <c r="D16" s="14" t="s">
        <v>28</v>
      </c>
      <c r="E16" s="15">
        <v>1223500</v>
      </c>
      <c r="F16" s="15">
        <v>1619500</v>
      </c>
      <c r="G16" s="15">
        <v>920500</v>
      </c>
      <c r="H16" s="15">
        <v>829962.54999999981</v>
      </c>
      <c r="I16" s="16">
        <f t="shared" si="0"/>
        <v>-90537.450000000186</v>
      </c>
      <c r="J16" s="16">
        <f t="shared" si="1"/>
        <v>90.16431830526885</v>
      </c>
    </row>
    <row r="17" spans="1:10" x14ac:dyDescent="0.2">
      <c r="A17" s="13">
        <v>0</v>
      </c>
      <c r="B17" s="20" t="s">
        <v>12</v>
      </c>
      <c r="C17" s="20" t="s">
        <v>29</v>
      </c>
      <c r="D17" s="14" t="s">
        <v>28</v>
      </c>
      <c r="E17" s="15">
        <v>5724000</v>
      </c>
      <c r="F17" s="15">
        <v>6744400</v>
      </c>
      <c r="G17" s="15">
        <v>3485860</v>
      </c>
      <c r="H17" s="15">
        <v>4213945.6899999985</v>
      </c>
      <c r="I17" s="16">
        <f t="shared" si="0"/>
        <v>728085.68999999855</v>
      </c>
      <c r="J17" s="16">
        <f t="shared" si="1"/>
        <v>120.88683108329074</v>
      </c>
    </row>
    <row r="18" spans="1:10" ht="51" x14ac:dyDescent="0.2">
      <c r="A18" s="13">
        <v>0</v>
      </c>
      <c r="B18" s="20" t="s">
        <v>12</v>
      </c>
      <c r="C18" s="20" t="s">
        <v>30</v>
      </c>
      <c r="D18" s="14" t="s">
        <v>31</v>
      </c>
      <c r="E18" s="15">
        <v>1393400</v>
      </c>
      <c r="F18" s="15">
        <v>1595500</v>
      </c>
      <c r="G18" s="15">
        <v>754360</v>
      </c>
      <c r="H18" s="15">
        <v>894168.26999999979</v>
      </c>
      <c r="I18" s="16">
        <f t="shared" si="0"/>
        <v>139808.26999999979</v>
      </c>
      <c r="J18" s="16">
        <f t="shared" si="1"/>
        <v>118.53336205525211</v>
      </c>
    </row>
    <row r="19" spans="1:10" ht="38.25" x14ac:dyDescent="0.2">
      <c r="A19" s="13">
        <v>0</v>
      </c>
      <c r="B19" s="20" t="s">
        <v>12</v>
      </c>
      <c r="C19" s="20" t="s">
        <v>32</v>
      </c>
      <c r="D19" s="14" t="s">
        <v>33</v>
      </c>
      <c r="E19" s="15">
        <v>651700</v>
      </c>
      <c r="F19" s="15">
        <v>665300</v>
      </c>
      <c r="G19" s="15">
        <v>272020</v>
      </c>
      <c r="H19" s="15">
        <v>330902.75</v>
      </c>
      <c r="I19" s="16">
        <f t="shared" si="0"/>
        <v>58882.75</v>
      </c>
      <c r="J19" s="16">
        <f t="shared" si="1"/>
        <v>121.64647820013235</v>
      </c>
    </row>
    <row r="20" spans="1:10" ht="25.5" x14ac:dyDescent="0.2">
      <c r="A20" s="13">
        <v>0</v>
      </c>
      <c r="B20" s="20" t="s">
        <v>12</v>
      </c>
      <c r="C20" s="20" t="s">
        <v>34</v>
      </c>
      <c r="D20" s="14" t="s">
        <v>35</v>
      </c>
      <c r="E20" s="15">
        <v>29600</v>
      </c>
      <c r="F20" s="15">
        <v>29600</v>
      </c>
      <c r="G20" s="15">
        <v>14029.999999999998</v>
      </c>
      <c r="H20" s="15">
        <v>17654.57</v>
      </c>
      <c r="I20" s="16">
        <f t="shared" si="0"/>
        <v>3624.5700000000015</v>
      </c>
      <c r="J20" s="16">
        <f t="shared" si="1"/>
        <v>125.8344262295082</v>
      </c>
    </row>
    <row r="21" spans="1:10" ht="25.5" x14ac:dyDescent="0.2">
      <c r="A21" s="13">
        <v>0</v>
      </c>
      <c r="B21" s="20" t="s">
        <v>12</v>
      </c>
      <c r="C21" s="20" t="s">
        <v>36</v>
      </c>
      <c r="D21" s="14" t="s">
        <v>37</v>
      </c>
      <c r="E21" s="15">
        <v>205000</v>
      </c>
      <c r="F21" s="15">
        <v>281850</v>
      </c>
      <c r="G21" s="15">
        <v>117458</v>
      </c>
      <c r="H21" s="15">
        <v>170098.23999999993</v>
      </c>
      <c r="I21" s="16">
        <f t="shared" si="0"/>
        <v>52640.239999999932</v>
      </c>
      <c r="J21" s="16">
        <f t="shared" si="1"/>
        <v>144.81622367143993</v>
      </c>
    </row>
    <row r="22" spans="1:10" ht="25.5" x14ac:dyDescent="0.2">
      <c r="A22" s="13">
        <v>0</v>
      </c>
      <c r="B22" s="20" t="s">
        <v>12</v>
      </c>
      <c r="C22" s="20" t="s">
        <v>38</v>
      </c>
      <c r="D22" s="14" t="s">
        <v>39</v>
      </c>
      <c r="E22" s="15">
        <v>222800</v>
      </c>
      <c r="F22" s="15">
        <v>728100</v>
      </c>
      <c r="G22" s="15">
        <v>566400</v>
      </c>
      <c r="H22" s="15">
        <v>616958.6399999999</v>
      </c>
      <c r="I22" s="16">
        <f t="shared" si="0"/>
        <v>50558.639999999898</v>
      </c>
      <c r="J22" s="16">
        <f t="shared" si="1"/>
        <v>108.92631355932201</v>
      </c>
    </row>
    <row r="23" spans="1:10" ht="25.5" x14ac:dyDescent="0.2">
      <c r="A23" s="13">
        <v>0</v>
      </c>
      <c r="B23" s="20" t="s">
        <v>12</v>
      </c>
      <c r="C23" s="20" t="s">
        <v>40</v>
      </c>
      <c r="D23" s="14" t="s">
        <v>41</v>
      </c>
      <c r="E23" s="15">
        <v>1135620</v>
      </c>
      <c r="F23" s="15">
        <v>1165620</v>
      </c>
      <c r="G23" s="15">
        <v>691954</v>
      </c>
      <c r="H23" s="15">
        <v>556960.18999999994</v>
      </c>
      <c r="I23" s="16">
        <f t="shared" si="0"/>
        <v>-134993.81000000006</v>
      </c>
      <c r="J23" s="16">
        <f t="shared" si="1"/>
        <v>80.490927142555719</v>
      </c>
    </row>
    <row r="24" spans="1:10" x14ac:dyDescent="0.2">
      <c r="A24" s="13">
        <v>0</v>
      </c>
      <c r="B24" s="20" t="s">
        <v>12</v>
      </c>
      <c r="C24" s="20" t="s">
        <v>42</v>
      </c>
      <c r="D24" s="14" t="s">
        <v>43</v>
      </c>
      <c r="E24" s="15">
        <v>1496000</v>
      </c>
      <c r="F24" s="15">
        <v>1553000</v>
      </c>
      <c r="G24" s="15">
        <v>893600</v>
      </c>
      <c r="H24" s="15">
        <v>792049.00999999966</v>
      </c>
      <c r="I24" s="16">
        <f t="shared" si="0"/>
        <v>-101550.99000000034</v>
      </c>
      <c r="J24" s="16">
        <f t="shared" si="1"/>
        <v>88.635744180841499</v>
      </c>
    </row>
    <row r="25" spans="1:10" x14ac:dyDescent="0.2">
      <c r="A25" s="13">
        <v>0</v>
      </c>
      <c r="B25" s="20" t="s">
        <v>12</v>
      </c>
      <c r="C25" s="20" t="s">
        <v>44</v>
      </c>
      <c r="D25" s="14" t="s">
        <v>45</v>
      </c>
      <c r="E25" s="15">
        <v>3200000</v>
      </c>
      <c r="F25" s="15">
        <v>3218500</v>
      </c>
      <c r="G25" s="15">
        <v>1675340</v>
      </c>
      <c r="H25" s="15">
        <v>1798287.1400000001</v>
      </c>
      <c r="I25" s="16">
        <f t="shared" si="0"/>
        <v>122947.14000000013</v>
      </c>
      <c r="J25" s="16">
        <f t="shared" si="1"/>
        <v>107.33863812718613</v>
      </c>
    </row>
    <row r="26" spans="1:10" x14ac:dyDescent="0.2">
      <c r="A26" s="13">
        <v>0</v>
      </c>
      <c r="B26" s="20" t="s">
        <v>12</v>
      </c>
      <c r="C26" s="20" t="s">
        <v>46</v>
      </c>
      <c r="D26" s="14" t="s">
        <v>47</v>
      </c>
      <c r="E26" s="15">
        <v>680000</v>
      </c>
      <c r="F26" s="15">
        <v>680000</v>
      </c>
      <c r="G26" s="15">
        <v>314500</v>
      </c>
      <c r="H26" s="15">
        <v>173114.01</v>
      </c>
      <c r="I26" s="16">
        <f t="shared" si="0"/>
        <v>-141385.99</v>
      </c>
      <c r="J26" s="16">
        <f t="shared" si="1"/>
        <v>55.044200317965029</v>
      </c>
    </row>
    <row r="27" spans="1:10" x14ac:dyDescent="0.2">
      <c r="A27" s="13">
        <v>0</v>
      </c>
      <c r="B27" s="20" t="s">
        <v>12</v>
      </c>
      <c r="C27" s="20" t="s">
        <v>48</v>
      </c>
      <c r="D27" s="14" t="s">
        <v>49</v>
      </c>
      <c r="E27" s="15">
        <v>440000</v>
      </c>
      <c r="F27" s="15">
        <v>440000</v>
      </c>
      <c r="G27" s="15">
        <v>114100</v>
      </c>
      <c r="H27" s="15">
        <v>529460.04</v>
      </c>
      <c r="I27" s="16">
        <f t="shared" si="0"/>
        <v>415360.04000000004</v>
      </c>
      <c r="J27" s="16">
        <f t="shared" si="1"/>
        <v>464.03158632778275</v>
      </c>
    </row>
    <row r="28" spans="1:10" x14ac:dyDescent="0.2">
      <c r="A28" s="13">
        <v>0</v>
      </c>
      <c r="B28" s="20" t="s">
        <v>12</v>
      </c>
      <c r="C28" s="20" t="s">
        <v>50</v>
      </c>
      <c r="D28" s="14" t="s">
        <v>51</v>
      </c>
      <c r="E28" s="15">
        <v>0</v>
      </c>
      <c r="F28" s="15">
        <v>0</v>
      </c>
      <c r="G28" s="15">
        <v>0</v>
      </c>
      <c r="H28" s="15">
        <v>14583.33</v>
      </c>
      <c r="I28" s="16">
        <f t="shared" si="0"/>
        <v>14583.33</v>
      </c>
      <c r="J28" s="16">
        <f t="shared" si="1"/>
        <v>0</v>
      </c>
    </row>
    <row r="29" spans="1:10" x14ac:dyDescent="0.2">
      <c r="A29" s="13">
        <v>0</v>
      </c>
      <c r="B29" s="20" t="s">
        <v>12</v>
      </c>
      <c r="C29" s="20" t="s">
        <v>52</v>
      </c>
      <c r="D29" s="14" t="s">
        <v>53</v>
      </c>
      <c r="E29" s="15">
        <v>2200</v>
      </c>
      <c r="F29" s="15">
        <v>5120</v>
      </c>
      <c r="G29" s="15">
        <v>2920</v>
      </c>
      <c r="H29" s="15">
        <v>5120</v>
      </c>
      <c r="I29" s="16">
        <f t="shared" si="0"/>
        <v>2200</v>
      </c>
      <c r="J29" s="16">
        <f t="shared" si="1"/>
        <v>175.34246575342465</v>
      </c>
    </row>
    <row r="30" spans="1:10" x14ac:dyDescent="0.2">
      <c r="A30" s="13">
        <v>0</v>
      </c>
      <c r="B30" s="20" t="s">
        <v>12</v>
      </c>
      <c r="C30" s="20" t="s">
        <v>54</v>
      </c>
      <c r="D30" s="14" t="s">
        <v>55</v>
      </c>
      <c r="E30" s="15">
        <v>446000</v>
      </c>
      <c r="F30" s="15">
        <v>446000</v>
      </c>
      <c r="G30" s="15">
        <v>241913.99999999997</v>
      </c>
      <c r="H30" s="15">
        <v>216544.74000000002</v>
      </c>
      <c r="I30" s="16">
        <f t="shared" si="0"/>
        <v>-25369.259999999951</v>
      </c>
      <c r="J30" s="16">
        <f t="shared" si="1"/>
        <v>89.513107963987224</v>
      </c>
    </row>
    <row r="31" spans="1:10" x14ac:dyDescent="0.2">
      <c r="A31" s="13">
        <v>0</v>
      </c>
      <c r="B31" s="20" t="s">
        <v>12</v>
      </c>
      <c r="C31" s="20" t="s">
        <v>56</v>
      </c>
      <c r="D31" s="14" t="s">
        <v>57</v>
      </c>
      <c r="E31" s="15">
        <v>4900000</v>
      </c>
      <c r="F31" s="15">
        <v>6247000</v>
      </c>
      <c r="G31" s="15">
        <v>3035100</v>
      </c>
      <c r="H31" s="15">
        <v>3450254.5999999996</v>
      </c>
      <c r="I31" s="16">
        <f t="shared" si="0"/>
        <v>415154.59999999963</v>
      </c>
      <c r="J31" s="16">
        <f t="shared" si="1"/>
        <v>113.678448815525</v>
      </c>
    </row>
    <row r="32" spans="1:10" ht="38.25" x14ac:dyDescent="0.2">
      <c r="A32" s="13">
        <v>0</v>
      </c>
      <c r="B32" s="20" t="s">
        <v>12</v>
      </c>
      <c r="C32" s="20" t="s">
        <v>58</v>
      </c>
      <c r="D32" s="14" t="s">
        <v>59</v>
      </c>
      <c r="E32" s="15">
        <v>5100000</v>
      </c>
      <c r="F32" s="15">
        <v>6887516</v>
      </c>
      <c r="G32" s="15">
        <v>4650220</v>
      </c>
      <c r="H32" s="15">
        <v>4807541.92</v>
      </c>
      <c r="I32" s="16">
        <f t="shared" si="0"/>
        <v>157321.91999999993</v>
      </c>
      <c r="J32" s="16">
        <f t="shared" si="1"/>
        <v>103.38310703579616</v>
      </c>
    </row>
    <row r="33" spans="1:10" x14ac:dyDescent="0.2">
      <c r="A33" s="13">
        <v>0</v>
      </c>
      <c r="B33" s="20" t="s">
        <v>12</v>
      </c>
      <c r="C33" s="20" t="s">
        <v>60</v>
      </c>
      <c r="D33" s="14" t="s">
        <v>61</v>
      </c>
      <c r="E33" s="15">
        <v>12200</v>
      </c>
      <c r="F33" s="15">
        <v>12200</v>
      </c>
      <c r="G33" s="15">
        <v>12064</v>
      </c>
      <c r="H33" s="15">
        <v>-11900</v>
      </c>
      <c r="I33" s="16">
        <f t="shared" si="0"/>
        <v>-23964</v>
      </c>
      <c r="J33" s="16">
        <f t="shared" si="1"/>
        <v>-98.640583554376661</v>
      </c>
    </row>
    <row r="34" spans="1:10" ht="51" x14ac:dyDescent="0.2">
      <c r="A34" s="13">
        <v>0</v>
      </c>
      <c r="B34" s="20" t="s">
        <v>12</v>
      </c>
      <c r="C34" s="20" t="s">
        <v>62</v>
      </c>
      <c r="D34" s="14" t="s">
        <v>63</v>
      </c>
      <c r="E34" s="15">
        <v>53300</v>
      </c>
      <c r="F34" s="15">
        <v>53300</v>
      </c>
      <c r="G34" s="15">
        <v>30500</v>
      </c>
      <c r="H34" s="15">
        <v>0</v>
      </c>
      <c r="I34" s="16">
        <f t="shared" si="0"/>
        <v>-30500</v>
      </c>
      <c r="J34" s="16">
        <f t="shared" si="1"/>
        <v>0</v>
      </c>
    </row>
    <row r="35" spans="1:10" x14ac:dyDescent="0.2">
      <c r="A35" s="13">
        <v>0</v>
      </c>
      <c r="B35" s="20" t="s">
        <v>12</v>
      </c>
      <c r="C35" s="20" t="s">
        <v>64</v>
      </c>
      <c r="D35" s="14" t="s">
        <v>65</v>
      </c>
      <c r="E35" s="15">
        <v>16400</v>
      </c>
      <c r="F35" s="15">
        <v>16400</v>
      </c>
      <c r="G35" s="15">
        <v>9590</v>
      </c>
      <c r="H35" s="15">
        <v>6442.0899999999974</v>
      </c>
      <c r="I35" s="16">
        <f t="shared" si="0"/>
        <v>-3147.9100000000026</v>
      </c>
      <c r="J35" s="16">
        <f t="shared" si="1"/>
        <v>67.175078206465045</v>
      </c>
    </row>
    <row r="36" spans="1:10" ht="25.5" x14ac:dyDescent="0.2">
      <c r="A36" s="13">
        <v>0</v>
      </c>
      <c r="B36" s="20" t="s">
        <v>12</v>
      </c>
      <c r="C36" s="20" t="s">
        <v>66</v>
      </c>
      <c r="D36" s="14" t="s">
        <v>67</v>
      </c>
      <c r="E36" s="15">
        <v>7300</v>
      </c>
      <c r="F36" s="15">
        <v>57300</v>
      </c>
      <c r="G36" s="15">
        <v>53900</v>
      </c>
      <c r="H36" s="15">
        <v>53060</v>
      </c>
      <c r="I36" s="16">
        <f t="shared" si="0"/>
        <v>-840</v>
      </c>
      <c r="J36" s="16">
        <f t="shared" si="1"/>
        <v>98.441558441558442</v>
      </c>
    </row>
    <row r="37" spans="1:10" ht="25.5" x14ac:dyDescent="0.2">
      <c r="A37" s="13">
        <v>0</v>
      </c>
      <c r="B37" s="20" t="s">
        <v>12</v>
      </c>
      <c r="C37" s="20" t="s">
        <v>68</v>
      </c>
      <c r="D37" s="14" t="s">
        <v>69</v>
      </c>
      <c r="E37" s="15">
        <v>92000</v>
      </c>
      <c r="F37" s="15">
        <v>92000</v>
      </c>
      <c r="G37" s="15">
        <v>43400</v>
      </c>
      <c r="H37" s="15">
        <v>47430.060000000005</v>
      </c>
      <c r="I37" s="16">
        <f t="shared" si="0"/>
        <v>4030.0600000000049</v>
      </c>
      <c r="J37" s="16">
        <f t="shared" si="1"/>
        <v>109.28585253456222</v>
      </c>
    </row>
    <row r="38" spans="1:10" ht="25.5" x14ac:dyDescent="0.2">
      <c r="A38" s="13">
        <v>0</v>
      </c>
      <c r="B38" s="20" t="s">
        <v>12</v>
      </c>
      <c r="C38" s="20" t="s">
        <v>70</v>
      </c>
      <c r="D38" s="14" t="s">
        <v>71</v>
      </c>
      <c r="E38" s="15">
        <v>40</v>
      </c>
      <c r="F38" s="15">
        <v>190</v>
      </c>
      <c r="G38" s="15">
        <v>174</v>
      </c>
      <c r="H38" s="15">
        <v>157.31999999999994</v>
      </c>
      <c r="I38" s="16">
        <f t="shared" si="0"/>
        <v>-16.680000000000064</v>
      </c>
      <c r="J38" s="16">
        <f t="shared" si="1"/>
        <v>90.413793103448242</v>
      </c>
    </row>
    <row r="39" spans="1:10" ht="25.5" x14ac:dyDescent="0.2">
      <c r="A39" s="13">
        <v>0</v>
      </c>
      <c r="B39" s="20" t="s">
        <v>12</v>
      </c>
      <c r="C39" s="20" t="s">
        <v>72</v>
      </c>
      <c r="D39" s="14" t="s">
        <v>73</v>
      </c>
      <c r="E39" s="15">
        <v>2000</v>
      </c>
      <c r="F39" s="15">
        <v>2000</v>
      </c>
      <c r="G39" s="15">
        <v>1291</v>
      </c>
      <c r="H39" s="15">
        <v>0</v>
      </c>
      <c r="I39" s="16">
        <f t="shared" si="0"/>
        <v>-1291</v>
      </c>
      <c r="J39" s="16">
        <f t="shared" si="1"/>
        <v>0</v>
      </c>
    </row>
    <row r="40" spans="1:10" ht="38.25" x14ac:dyDescent="0.2">
      <c r="A40" s="13">
        <v>0</v>
      </c>
      <c r="B40" s="20" t="s">
        <v>12</v>
      </c>
      <c r="C40" s="20" t="s">
        <v>74</v>
      </c>
      <c r="D40" s="14" t="s">
        <v>75</v>
      </c>
      <c r="E40" s="15">
        <v>35000</v>
      </c>
      <c r="F40" s="15">
        <v>35000</v>
      </c>
      <c r="G40" s="15">
        <v>12300</v>
      </c>
      <c r="H40" s="15">
        <v>0</v>
      </c>
      <c r="I40" s="16">
        <f t="shared" si="0"/>
        <v>-12300</v>
      </c>
      <c r="J40" s="16">
        <f t="shared" si="1"/>
        <v>0</v>
      </c>
    </row>
    <row r="41" spans="1:10" x14ac:dyDescent="0.2">
      <c r="A41" s="13">
        <v>0</v>
      </c>
      <c r="B41" s="20" t="s">
        <v>12</v>
      </c>
      <c r="C41" s="20" t="s">
        <v>76</v>
      </c>
      <c r="D41" s="14" t="s">
        <v>77</v>
      </c>
      <c r="E41" s="15">
        <v>20000</v>
      </c>
      <c r="F41" s="15">
        <v>75160</v>
      </c>
      <c r="G41" s="15">
        <v>62408</v>
      </c>
      <c r="H41" s="15">
        <v>59722.479999999989</v>
      </c>
      <c r="I41" s="16">
        <f t="shared" si="0"/>
        <v>-2685.5200000000114</v>
      </c>
      <c r="J41" s="16">
        <f t="shared" si="1"/>
        <v>95.696833739264179</v>
      </c>
    </row>
    <row r="42" spans="1:10" ht="38.25" x14ac:dyDescent="0.2">
      <c r="A42" s="13">
        <v>0</v>
      </c>
      <c r="B42" s="20" t="s">
        <v>12</v>
      </c>
      <c r="C42" s="20" t="s">
        <v>78</v>
      </c>
      <c r="D42" s="14" t="s">
        <v>79</v>
      </c>
      <c r="E42" s="15">
        <v>0</v>
      </c>
      <c r="F42" s="15">
        <v>4000</v>
      </c>
      <c r="G42" s="15">
        <v>4000</v>
      </c>
      <c r="H42" s="15">
        <v>9000</v>
      </c>
      <c r="I42" s="16">
        <f t="shared" si="0"/>
        <v>5000</v>
      </c>
      <c r="J42" s="16">
        <f t="shared" si="1"/>
        <v>225</v>
      </c>
    </row>
    <row r="43" spans="1:10" x14ac:dyDescent="0.2">
      <c r="A43" s="13">
        <v>0</v>
      </c>
      <c r="B43" s="20" t="s">
        <v>12</v>
      </c>
      <c r="C43" s="20" t="s">
        <v>80</v>
      </c>
      <c r="D43" s="14" t="s">
        <v>81</v>
      </c>
      <c r="E43" s="15">
        <v>1359900</v>
      </c>
      <c r="F43" s="15">
        <v>1359900</v>
      </c>
      <c r="G43" s="15">
        <v>679800</v>
      </c>
      <c r="H43" s="15">
        <v>679800.00000000012</v>
      </c>
      <c r="I43" s="16">
        <f t="shared" si="0"/>
        <v>0</v>
      </c>
      <c r="J43" s="16">
        <f t="shared" si="1"/>
        <v>100.00000000000003</v>
      </c>
    </row>
    <row r="44" spans="1:10" x14ac:dyDescent="0.2">
      <c r="A44" s="13">
        <v>0</v>
      </c>
      <c r="B44" s="20" t="s">
        <v>12</v>
      </c>
      <c r="C44" s="20" t="s">
        <v>82</v>
      </c>
      <c r="D44" s="14" t="s">
        <v>83</v>
      </c>
      <c r="E44" s="15">
        <v>14472600</v>
      </c>
      <c r="F44" s="15">
        <v>14472600</v>
      </c>
      <c r="G44" s="15">
        <v>12955800</v>
      </c>
      <c r="H44" s="15">
        <v>12955800</v>
      </c>
      <c r="I44" s="16">
        <f t="shared" si="0"/>
        <v>0</v>
      </c>
      <c r="J44" s="16">
        <f t="shared" si="1"/>
        <v>100</v>
      </c>
    </row>
    <row r="45" spans="1:10" ht="25.5" x14ac:dyDescent="0.2">
      <c r="A45" s="13">
        <v>0</v>
      </c>
      <c r="B45" s="20" t="s">
        <v>12</v>
      </c>
      <c r="C45" s="20" t="s">
        <v>84</v>
      </c>
      <c r="D45" s="14" t="s">
        <v>85</v>
      </c>
      <c r="E45" s="15">
        <v>0</v>
      </c>
      <c r="F45" s="15">
        <v>67700</v>
      </c>
      <c r="G45" s="15">
        <v>40800</v>
      </c>
      <c r="H45" s="15">
        <v>40800</v>
      </c>
      <c r="I45" s="16">
        <f t="shared" si="0"/>
        <v>0</v>
      </c>
      <c r="J45" s="16">
        <f t="shared" si="1"/>
        <v>100</v>
      </c>
    </row>
    <row r="46" spans="1:10" ht="38.25" x14ac:dyDescent="0.2">
      <c r="A46" s="13">
        <v>0</v>
      </c>
      <c r="B46" s="20" t="s">
        <v>12</v>
      </c>
      <c r="C46" s="20" t="s">
        <v>86</v>
      </c>
      <c r="D46" s="14" t="s">
        <v>87</v>
      </c>
      <c r="E46" s="15">
        <v>0</v>
      </c>
      <c r="F46" s="15">
        <v>338100</v>
      </c>
      <c r="G46" s="15">
        <v>191000</v>
      </c>
      <c r="H46" s="15">
        <v>191000</v>
      </c>
      <c r="I46" s="16">
        <f t="shared" si="0"/>
        <v>0</v>
      </c>
      <c r="J46" s="16">
        <f t="shared" si="1"/>
        <v>100</v>
      </c>
    </row>
    <row r="47" spans="1:10" ht="25.5" x14ac:dyDescent="0.2">
      <c r="A47" s="13">
        <v>0</v>
      </c>
      <c r="B47" s="20" t="s">
        <v>12</v>
      </c>
      <c r="C47" s="20" t="s">
        <v>88</v>
      </c>
      <c r="D47" s="14" t="s">
        <v>89</v>
      </c>
      <c r="E47" s="15">
        <v>0</v>
      </c>
      <c r="F47" s="15">
        <v>916800</v>
      </c>
      <c r="G47" s="15">
        <v>916800.00000000012</v>
      </c>
      <c r="H47" s="15">
        <v>916800</v>
      </c>
      <c r="I47" s="16">
        <f t="shared" si="0"/>
        <v>0</v>
      </c>
      <c r="J47" s="16">
        <f t="shared" si="1"/>
        <v>99.999999999999986</v>
      </c>
    </row>
    <row r="48" spans="1:10" x14ac:dyDescent="0.2">
      <c r="A48" s="13">
        <v>0</v>
      </c>
      <c r="B48" s="20" t="s">
        <v>12</v>
      </c>
      <c r="C48" s="20" t="s">
        <v>90</v>
      </c>
      <c r="D48" s="14" t="s">
        <v>91</v>
      </c>
      <c r="E48" s="15">
        <v>0</v>
      </c>
      <c r="F48" s="15">
        <v>119349</v>
      </c>
      <c r="G48" s="15">
        <v>119349</v>
      </c>
      <c r="H48" s="15">
        <v>119349</v>
      </c>
      <c r="I48" s="16">
        <f t="shared" si="0"/>
        <v>0</v>
      </c>
      <c r="J48" s="16">
        <f t="shared" si="1"/>
        <v>100</v>
      </c>
    </row>
    <row r="49" spans="1:10" ht="38.25" x14ac:dyDescent="0.2">
      <c r="A49" s="13">
        <v>0</v>
      </c>
      <c r="B49" s="20" t="s">
        <v>12</v>
      </c>
      <c r="C49" s="20" t="s">
        <v>92</v>
      </c>
      <c r="D49" s="14" t="s">
        <v>93</v>
      </c>
      <c r="E49" s="15">
        <v>0</v>
      </c>
      <c r="F49" s="15">
        <v>3941100</v>
      </c>
      <c r="G49" s="15">
        <v>3941100</v>
      </c>
      <c r="H49" s="15">
        <v>3941100</v>
      </c>
      <c r="I49" s="16">
        <f t="shared" si="0"/>
        <v>0</v>
      </c>
      <c r="J49" s="16">
        <f t="shared" si="1"/>
        <v>100</v>
      </c>
    </row>
    <row r="50" spans="1:10" ht="38.25" x14ac:dyDescent="0.2">
      <c r="A50" s="13">
        <v>0</v>
      </c>
      <c r="B50" s="20" t="s">
        <v>12</v>
      </c>
      <c r="C50" s="20" t="s">
        <v>94</v>
      </c>
      <c r="D50" s="14" t="s">
        <v>95</v>
      </c>
      <c r="E50" s="15">
        <v>0</v>
      </c>
      <c r="F50" s="15">
        <v>245718</v>
      </c>
      <c r="G50" s="15">
        <v>184289</v>
      </c>
      <c r="H50" s="15">
        <v>184289</v>
      </c>
      <c r="I50" s="16">
        <f t="shared" si="0"/>
        <v>0</v>
      </c>
      <c r="J50" s="16">
        <f t="shared" si="1"/>
        <v>100</v>
      </c>
    </row>
    <row r="51" spans="1:10" x14ac:dyDescent="0.2">
      <c r="A51" s="13">
        <v>1</v>
      </c>
      <c r="B51" s="20"/>
      <c r="C51" s="20" t="s">
        <v>96</v>
      </c>
      <c r="D51" s="14" t="s">
        <v>97</v>
      </c>
      <c r="E51" s="15">
        <v>54375500</v>
      </c>
      <c r="F51" s="15">
        <v>63235124</v>
      </c>
      <c r="G51" s="15">
        <v>33236651</v>
      </c>
      <c r="H51" s="15">
        <v>36201609.299999997</v>
      </c>
      <c r="I51" s="16">
        <f t="shared" si="0"/>
        <v>2964958.299999997</v>
      </c>
      <c r="J51" s="16">
        <f t="shared" si="1"/>
        <v>108.92074926562245</v>
      </c>
    </row>
    <row r="52" spans="1:10" x14ac:dyDescent="0.2">
      <c r="A52" s="13">
        <v>1</v>
      </c>
      <c r="B52" s="20"/>
      <c r="C52" s="20" t="s">
        <v>96</v>
      </c>
      <c r="D52" s="14" t="s">
        <v>98</v>
      </c>
      <c r="E52" s="15">
        <v>70208000</v>
      </c>
      <c r="F52" s="15">
        <v>84696391</v>
      </c>
      <c r="G52" s="15">
        <v>52265589</v>
      </c>
      <c r="H52" s="15">
        <v>55230547.299999997</v>
      </c>
      <c r="I52" s="16">
        <f t="shared" si="0"/>
        <v>2964958.299999997</v>
      </c>
      <c r="J52" s="16">
        <f t="shared" si="1"/>
        <v>105.67286881623012</v>
      </c>
    </row>
  </sheetData>
  <mergeCells count="2">
    <mergeCell ref="B3:J3"/>
    <mergeCell ref="B5:J5"/>
  </mergeCells>
  <conditionalFormatting sqref="B9:B52">
    <cfRule type="expression" dxfId="17" priority="1" stopIfTrue="1">
      <formula>A9=1</formula>
    </cfRule>
  </conditionalFormatting>
  <conditionalFormatting sqref="C9:C52">
    <cfRule type="expression" dxfId="16" priority="2" stopIfTrue="1">
      <formula>A9=1</formula>
    </cfRule>
  </conditionalFormatting>
  <conditionalFormatting sqref="D9:D52">
    <cfRule type="expression" dxfId="15" priority="3" stopIfTrue="1">
      <formula>A9=1</formula>
    </cfRule>
  </conditionalFormatting>
  <conditionalFormatting sqref="E9:E52">
    <cfRule type="expression" dxfId="14" priority="4" stopIfTrue="1">
      <formula>A9=1</formula>
    </cfRule>
  </conditionalFormatting>
  <conditionalFormatting sqref="F9:F52">
    <cfRule type="expression" dxfId="13" priority="5" stopIfTrue="1">
      <formula>A9=1</formula>
    </cfRule>
  </conditionalFormatting>
  <conditionalFormatting sqref="G9:G52">
    <cfRule type="expression" dxfId="12" priority="6" stopIfTrue="1">
      <formula>A9=1</formula>
    </cfRule>
  </conditionalFormatting>
  <conditionalFormatting sqref="H9:H52">
    <cfRule type="expression" dxfId="11" priority="7" stopIfTrue="1">
      <formula>A9=1</formula>
    </cfRule>
  </conditionalFormatting>
  <conditionalFormatting sqref="I9:I52">
    <cfRule type="expression" dxfId="10" priority="8" stopIfTrue="1">
      <formula>A9=1</formula>
    </cfRule>
  </conditionalFormatting>
  <conditionalFormatting sqref="J9:J52">
    <cfRule type="expression" dxfId="9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5" sqref="B5:J5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5" width="12.7109375" style="4" customWidth="1"/>
    <col min="6" max="6" width="14" style="4" customWidth="1"/>
    <col min="7" max="7" width="16.140625" style="4" customWidth="1"/>
    <col min="8" max="8" width="11.28515625" style="4" bestFit="1" customWidth="1"/>
    <col min="9" max="9" width="9.85546875" style="4" bestFit="1" customWidth="1"/>
    <col min="10" max="10" width="9" style="4" bestFit="1" customWidth="1"/>
  </cols>
  <sheetData>
    <row r="1" spans="1:10" x14ac:dyDescent="0.2">
      <c r="B1" s="21" t="s">
        <v>0</v>
      </c>
    </row>
    <row r="2" spans="1:10" x14ac:dyDescent="0.2">
      <c r="B2" s="1"/>
      <c r="C2" s="1"/>
      <c r="D2" s="2"/>
      <c r="E2" s="5"/>
      <c r="F2" s="5"/>
      <c r="G2" s="5"/>
      <c r="H2" s="5"/>
      <c r="I2" s="5"/>
      <c r="J2" s="5"/>
    </row>
    <row r="3" spans="1:10" ht="23.25" x14ac:dyDescent="0.35">
      <c r="B3" s="22" t="s">
        <v>114</v>
      </c>
      <c r="C3" s="23"/>
      <c r="D3" s="23"/>
      <c r="E3" s="23"/>
      <c r="F3" s="23"/>
      <c r="G3" s="23"/>
      <c r="H3" s="23"/>
      <c r="I3" s="23"/>
      <c r="J3" s="23"/>
    </row>
    <row r="4" spans="1:10" x14ac:dyDescent="0.2">
      <c r="B4" s="1"/>
      <c r="C4" s="1"/>
      <c r="D4" s="2"/>
      <c r="E4" s="5"/>
      <c r="F4" s="5"/>
      <c r="G4" s="5"/>
      <c r="H4" s="5"/>
      <c r="I4" s="5"/>
      <c r="J4" s="5"/>
    </row>
    <row r="5" spans="1:10" ht="18.75" x14ac:dyDescent="0.3">
      <c r="B5" s="24" t="s">
        <v>1</v>
      </c>
      <c r="C5" s="23"/>
      <c r="D5" s="23"/>
      <c r="E5" s="23"/>
      <c r="F5" s="23"/>
      <c r="G5" s="23"/>
      <c r="H5" s="23"/>
      <c r="I5" s="23"/>
      <c r="J5" s="23"/>
    </row>
    <row r="6" spans="1:10" x14ac:dyDescent="0.2">
      <c r="E6" s="6"/>
      <c r="J6" s="7" t="s">
        <v>2</v>
      </c>
    </row>
    <row r="7" spans="1:10" ht="28.5" customHeight="1" x14ac:dyDescent="0.2">
      <c r="A7" s="8"/>
      <c r="B7" s="9" t="s">
        <v>3</v>
      </c>
      <c r="C7" s="9" t="s">
        <v>4</v>
      </c>
      <c r="D7" s="10" t="s">
        <v>5</v>
      </c>
      <c r="E7" s="11" t="s">
        <v>6</v>
      </c>
      <c r="F7" s="11" t="s">
        <v>7</v>
      </c>
      <c r="G7" s="11" t="s">
        <v>8</v>
      </c>
      <c r="H7" s="12" t="s">
        <v>9</v>
      </c>
      <c r="I7" s="12" t="s">
        <v>10</v>
      </c>
      <c r="J7" s="12" t="s">
        <v>11</v>
      </c>
    </row>
    <row r="8" spans="1:10" x14ac:dyDescent="0.2">
      <c r="A8" s="8"/>
      <c r="B8" s="17">
        <v>1</v>
      </c>
      <c r="C8" s="17">
        <v>2</v>
      </c>
      <c r="D8" s="18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</row>
    <row r="9" spans="1:10" ht="51" x14ac:dyDescent="0.2">
      <c r="A9" s="13">
        <v>0</v>
      </c>
      <c r="B9" s="20" t="s">
        <v>12</v>
      </c>
      <c r="C9" s="20" t="s">
        <v>100</v>
      </c>
      <c r="D9" s="14" t="s">
        <v>101</v>
      </c>
      <c r="E9" s="15">
        <v>0</v>
      </c>
      <c r="F9" s="15">
        <v>2870</v>
      </c>
      <c r="G9" s="15">
        <v>2870</v>
      </c>
      <c r="H9" s="15">
        <v>4857.22</v>
      </c>
      <c r="I9" s="16">
        <f t="shared" ref="I9:I17" si="0">H9-G9</f>
        <v>1987.2200000000003</v>
      </c>
      <c r="J9" s="16">
        <f t="shared" ref="J9:J17" si="1">IF(G9=0,0,H9/G9*100)</f>
        <v>169.24111498257841</v>
      </c>
    </row>
    <row r="10" spans="1:10" ht="25.5" x14ac:dyDescent="0.2">
      <c r="A10" s="13">
        <v>0</v>
      </c>
      <c r="B10" s="20" t="s">
        <v>12</v>
      </c>
      <c r="C10" s="20" t="s">
        <v>102</v>
      </c>
      <c r="D10" s="14" t="s">
        <v>103</v>
      </c>
      <c r="E10" s="15">
        <v>0</v>
      </c>
      <c r="F10" s="15">
        <v>1870</v>
      </c>
      <c r="G10" s="15">
        <v>1870</v>
      </c>
      <c r="H10" s="15">
        <v>4089.94</v>
      </c>
      <c r="I10" s="16">
        <f t="shared" si="0"/>
        <v>2219.94</v>
      </c>
      <c r="J10" s="16">
        <f t="shared" si="1"/>
        <v>218.71336898395722</v>
      </c>
    </row>
    <row r="11" spans="1:10" ht="38.25" x14ac:dyDescent="0.2">
      <c r="A11" s="13">
        <v>0</v>
      </c>
      <c r="B11" s="20" t="s">
        <v>12</v>
      </c>
      <c r="C11" s="20" t="s">
        <v>104</v>
      </c>
      <c r="D11" s="14" t="s">
        <v>105</v>
      </c>
      <c r="E11" s="15">
        <v>0</v>
      </c>
      <c r="F11" s="15">
        <v>460</v>
      </c>
      <c r="G11" s="15">
        <v>460.00000000000006</v>
      </c>
      <c r="H11" s="15">
        <v>3177.7299999999996</v>
      </c>
      <c r="I11" s="16">
        <f t="shared" si="0"/>
        <v>2717.7299999999996</v>
      </c>
      <c r="J11" s="16">
        <f t="shared" si="1"/>
        <v>690.81086956521722</v>
      </c>
    </row>
    <row r="12" spans="1:10" ht="38.25" x14ac:dyDescent="0.2">
      <c r="A12" s="13">
        <v>0</v>
      </c>
      <c r="B12" s="20" t="s">
        <v>12</v>
      </c>
      <c r="C12" s="20" t="s">
        <v>106</v>
      </c>
      <c r="D12" s="14" t="s">
        <v>107</v>
      </c>
      <c r="E12" s="15">
        <v>0</v>
      </c>
      <c r="F12" s="15">
        <v>0</v>
      </c>
      <c r="G12" s="15">
        <v>0</v>
      </c>
      <c r="H12" s="15">
        <v>743.66</v>
      </c>
      <c r="I12" s="16">
        <f t="shared" si="0"/>
        <v>743.66</v>
      </c>
      <c r="J12" s="16">
        <f t="shared" si="1"/>
        <v>0</v>
      </c>
    </row>
    <row r="13" spans="1:10" ht="25.5" x14ac:dyDescent="0.2">
      <c r="A13" s="13">
        <v>0</v>
      </c>
      <c r="B13" s="20" t="s">
        <v>12</v>
      </c>
      <c r="C13" s="20" t="s">
        <v>108</v>
      </c>
      <c r="D13" s="14" t="s">
        <v>109</v>
      </c>
      <c r="E13" s="15">
        <v>360000</v>
      </c>
      <c r="F13" s="15">
        <v>370000</v>
      </c>
      <c r="G13" s="15">
        <v>183479.44999999998</v>
      </c>
      <c r="H13" s="15">
        <v>249597.17999999993</v>
      </c>
      <c r="I13" s="16">
        <f t="shared" si="0"/>
        <v>66117.729999999952</v>
      </c>
      <c r="J13" s="16">
        <f t="shared" si="1"/>
        <v>136.03549607326596</v>
      </c>
    </row>
    <row r="14" spans="1:10" x14ac:dyDescent="0.2">
      <c r="A14" s="13">
        <v>0</v>
      </c>
      <c r="B14" s="20" t="s">
        <v>12</v>
      </c>
      <c r="C14" s="20" t="s">
        <v>110</v>
      </c>
      <c r="D14" s="14" t="s">
        <v>111</v>
      </c>
      <c r="E14" s="15">
        <v>0</v>
      </c>
      <c r="F14" s="15">
        <v>382447.38</v>
      </c>
      <c r="G14" s="15">
        <v>189651.99</v>
      </c>
      <c r="H14" s="15">
        <v>400047.38</v>
      </c>
      <c r="I14" s="16">
        <f t="shared" si="0"/>
        <v>210395.39</v>
      </c>
      <c r="J14" s="16">
        <f t="shared" si="1"/>
        <v>210.93761262404894</v>
      </c>
    </row>
    <row r="15" spans="1:10" ht="63.75" x14ac:dyDescent="0.2">
      <c r="A15" s="13">
        <v>0</v>
      </c>
      <c r="B15" s="20" t="s">
        <v>12</v>
      </c>
      <c r="C15" s="20" t="s">
        <v>112</v>
      </c>
      <c r="D15" s="14" t="s">
        <v>113</v>
      </c>
      <c r="E15" s="15">
        <v>0</v>
      </c>
      <c r="F15" s="15">
        <v>0</v>
      </c>
      <c r="G15" s="15">
        <v>0</v>
      </c>
      <c r="H15" s="15">
        <v>364000</v>
      </c>
      <c r="I15" s="16">
        <f t="shared" si="0"/>
        <v>364000</v>
      </c>
      <c r="J15" s="16">
        <f t="shared" si="1"/>
        <v>0</v>
      </c>
    </row>
    <row r="16" spans="1:10" x14ac:dyDescent="0.2">
      <c r="A16" s="13">
        <v>1</v>
      </c>
      <c r="B16" s="20"/>
      <c r="C16" s="20" t="s">
        <v>96</v>
      </c>
      <c r="D16" s="14" t="s">
        <v>97</v>
      </c>
      <c r="E16" s="15">
        <v>360000</v>
      </c>
      <c r="F16" s="15">
        <v>757647.38</v>
      </c>
      <c r="G16" s="15">
        <v>378331.43999999994</v>
      </c>
      <c r="H16" s="15">
        <v>1026513.1099999999</v>
      </c>
      <c r="I16" s="16">
        <f t="shared" si="0"/>
        <v>648181.66999999993</v>
      </c>
      <c r="J16" s="16">
        <f t="shared" si="1"/>
        <v>271.32640892863679</v>
      </c>
    </row>
    <row r="17" spans="1:10" x14ac:dyDescent="0.2">
      <c r="A17" s="13">
        <v>1</v>
      </c>
      <c r="B17" s="20"/>
      <c r="C17" s="20" t="s">
        <v>96</v>
      </c>
      <c r="D17" s="14" t="s">
        <v>98</v>
      </c>
      <c r="E17" s="15">
        <v>360000</v>
      </c>
      <c r="F17" s="15">
        <v>757647.38</v>
      </c>
      <c r="G17" s="15">
        <v>378331.43999999994</v>
      </c>
      <c r="H17" s="15">
        <v>1026513.1099999999</v>
      </c>
      <c r="I17" s="16">
        <f t="shared" si="0"/>
        <v>648181.66999999993</v>
      </c>
      <c r="J17" s="16">
        <f t="shared" si="1"/>
        <v>271.32640892863679</v>
      </c>
    </row>
  </sheetData>
  <mergeCells count="2">
    <mergeCell ref="B3:J3"/>
    <mergeCell ref="B5:J5"/>
  </mergeCells>
  <conditionalFormatting sqref="B9:B17">
    <cfRule type="expression" dxfId="8" priority="1" stopIfTrue="1">
      <formula>A9=1</formula>
    </cfRule>
  </conditionalFormatting>
  <conditionalFormatting sqref="C9:C17">
    <cfRule type="expression" dxfId="7" priority="2" stopIfTrue="1">
      <formula>A9=1</formula>
    </cfRule>
  </conditionalFormatting>
  <conditionalFormatting sqref="D9:D17">
    <cfRule type="expression" dxfId="6" priority="3" stopIfTrue="1">
      <formula>A9=1</formula>
    </cfRule>
  </conditionalFormatting>
  <conditionalFormatting sqref="E9:E17">
    <cfRule type="expression" dxfId="5" priority="4" stopIfTrue="1">
      <formula>A9=1</formula>
    </cfRule>
  </conditionalFormatting>
  <conditionalFormatting sqref="F9:F17">
    <cfRule type="expression" dxfId="4" priority="5" stopIfTrue="1">
      <formula>A9=1</formula>
    </cfRule>
  </conditionalFormatting>
  <conditionalFormatting sqref="G9:G17">
    <cfRule type="expression" dxfId="3" priority="6" stopIfTrue="1">
      <formula>A9=1</formula>
    </cfRule>
  </conditionalFormatting>
  <conditionalFormatting sqref="H9:H17">
    <cfRule type="expression" dxfId="2" priority="7" stopIfTrue="1">
      <formula>A9=1</formula>
    </cfRule>
  </conditionalFormatting>
  <conditionalFormatting sqref="I9:I17">
    <cfRule type="expression" dxfId="1" priority="8" stopIfTrue="1">
      <formula>A9=1</formula>
    </cfRule>
  </conditionalFormatting>
  <conditionalFormatting sqref="J9:J17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</vt:lpstr>
      <vt:lpstr>'Загальний фонд'!Заголовки_для_печати</vt:lpstr>
      <vt:lpstr>'Спеціальний фонд'!Заголовки_для_печати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2025-07-25T07:32:53Z</cp:lastPrinted>
  <dcterms:created xsi:type="dcterms:W3CDTF">2025-07-25T07:26:48Z</dcterms:created>
  <dcterms:modified xsi:type="dcterms:W3CDTF">2025-07-29T12:19:25Z</dcterms:modified>
</cp:coreProperties>
</file>