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додаток 1" sheetId="1" r:id="rId1"/>
    <sheet name="додаток 2" sheetId="2" r:id="rId2"/>
    <sheet name="додаток 3" sheetId="3" r:id="rId3"/>
    <sheet name="додаток 5" sheetId="6" r:id="rId4"/>
  </sheets>
  <definedNames>
    <definedName name="_xlnm.Print_Titles" localSheetId="0">'додаток 1'!$9:$11</definedName>
    <definedName name="_xlnm.Print_Titles" localSheetId="2">'додаток 3'!$11:$15</definedName>
    <definedName name="_xlnm.Print_Area" localSheetId="0">'додаток 1'!$A$1:$F$25</definedName>
    <definedName name="_xlnm.Print_Area" localSheetId="1">'додаток 2'!$A$1:$F$22</definedName>
    <definedName name="_xlnm.Print_Area" localSheetId="2">'додаток 3'!$A$1:$P$28</definedName>
    <definedName name="_xlnm.Print_Area" localSheetId="3">'додаток 5'!$A$1:$D$48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D46" i="6" l="1"/>
  <c r="D39" i="6"/>
  <c r="D23" i="6"/>
  <c r="D22" i="6"/>
  <c r="D15" i="6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D36" i="6" l="1"/>
  <c r="D45" i="6" l="1"/>
  <c r="D44" i="6" l="1"/>
</calcChain>
</file>

<file path=xl/sharedStrings.xml><?xml version="1.0" encoding="utf-8"?>
<sst xmlns="http://schemas.openxmlformats.org/spreadsheetml/2006/main" count="180" uniqueCount="116">
  <si>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</si>
  <si>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</si>
  <si>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</si>
  <si>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</si>
  <si>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</si>
  <si>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</si>
  <si>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</si>
  <si>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</si>
  <si>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</si>
  <si>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</si>
  <si>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</si>
  <si>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</si>
  <si>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</si>
  <si>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</si>
  <si>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</si>
  <si>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</si>
  <si>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</si>
  <si>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</si>
  <si>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</si>
  <si>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</si>
  <si>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</si>
  <si>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</si>
  <si>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</si>
  <si>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</si>
  <si>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</si>
  <si>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</si>
  <si>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</si>
  <si>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</si>
  <si>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</si>
  <si>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</si>
  <si>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</si>
  <si>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</si>
  <si>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</si>
  <si>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</si>
  <si>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</si>
  <si>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</si>
  <si>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>Кошти, що передаються із загального фонду бюджету до бюджету розвитку (спеціального фонду)</t>
  </si>
  <si>
    <t>0990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</si>
  <si>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</si>
  <si>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</si>
  <si>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</si>
  <si>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0100000</t>
  </si>
  <si>
    <t>Великосеверинівська сільська рада</t>
  </si>
  <si>
    <t>0110000</t>
  </si>
  <si>
    <t>0180</t>
  </si>
  <si>
    <t>0921</t>
  </si>
  <si>
    <t>3700000</t>
  </si>
  <si>
    <t>3710000</t>
  </si>
  <si>
    <t>Фінансовий відділ Великосеверинівської сільської ради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</si>
  <si>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</si>
  <si>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</si>
  <si>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</si>
  <si>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</si>
  <si>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</si>
  <si>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</si>
  <si>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</si>
  <si>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</si>
  <si>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</si>
  <si>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</si>
  <si>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</si>
  <si>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</si>
  <si>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>-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</si>
  <si>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</si>
  <si>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</si>
  <si>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</si>
  <si>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</si>
  <si>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</si>
  <si>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</si>
  <si>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</si>
  <si>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</si>
  <si>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</si>
  <si>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</si>
  <si>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</si>
  <si>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</si>
  <si>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</si>
  <si>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</si>
  <si>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</si>
  <si>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</si>
  <si>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</si>
  <si>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сільської ради від  19.08.2025 року № ПРОЕКТ</t>
  </si>
  <si>
    <t>сільської ради від   19.08.2025 року № ПРОЕКТ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</si>
  <si>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</si>
  <si>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</si>
  <si>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</si>
  <si>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</si>
  <si>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</si>
  <si>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</si>
  <si>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</si>
  <si>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</si>
  <si>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0117680</t>
  </si>
  <si>
    <t>7680</t>
  </si>
  <si>
    <t>0490</t>
  </si>
  <si>
    <t>Членські внески до асоціацій органів місцевого самоврядування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</si>
  <si>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</si>
  <si>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</si>
  <si>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</si>
  <si>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</si>
  <si>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</si>
  <si>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</si>
  <si>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</si>
  <si>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</si>
  <si>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</si>
  <si>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41033900</t>
  </si>
  <si>
    <t>41036300</t>
  </si>
  <si>
    <t>41059300</t>
  </si>
  <si>
    <t>1110000000</t>
  </si>
  <si>
    <t>Обласний бюджет Кіровоградської області</t>
  </si>
  <si>
    <t>1152900000</t>
  </si>
  <si>
    <t>Бюджет Аджамської сільської територіальної громади ( придбання кардіографу для КНП "Центр первинної медико-санітарної допомоги" Аджамської сільської ради)</t>
  </si>
  <si>
    <t>до рішення Великосеверинівської сільської ради від 19.08.2025 року № ПРОЕКТ</t>
  </si>
  <si>
    <t>сільської ради від 19.08.2025 року № ПРОЕКТ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</si>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</sst>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4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7" zoomScale="80" zoomScaleNormal="100" zoomScaleSheetLayoutView="80" workbookViewId="0">
      <selection activeCell="B24" sqref="B24"/>
    </sheetView>
  </sheetViews>
  <sheetFormatPr defaultColWidth="8.85546875" defaultRowHeight="12.75" x14ac:dyDescent="0.2"/>
  <cols>
    <col min="1" max="1" width="11.28515625" style="1" customWidth="1"/>
    <col min="2" max="2" width="58.855468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8" customFormat="1" ht="37.5" customHeight="1" x14ac:dyDescent="0.3">
      <c r="C1" s="106" t="s">
        <v>49</v>
      </c>
      <c r="D1" s="106"/>
      <c r="E1" s="106"/>
      <c r="F1" s="106"/>
      <c r="G1" s="106"/>
      <c r="H1" s="19"/>
    </row>
    <row r="2" spans="1:9" s="18" customFormat="1" ht="16.149999999999999" customHeight="1" x14ac:dyDescent="0.3">
      <c r="C2" s="106" t="s">
        <v>33</v>
      </c>
      <c r="D2" s="106"/>
      <c r="E2" s="106"/>
      <c r="F2" s="106"/>
      <c r="G2" s="38"/>
      <c r="H2" s="20"/>
      <c r="I2" s="20"/>
    </row>
    <row r="3" spans="1:9" s="18" customFormat="1" ht="15.6" customHeight="1" x14ac:dyDescent="0.3">
      <c r="C3" s="107" t="s">
        <v>79</v>
      </c>
      <c r="D3" s="107"/>
      <c r="E3" s="107"/>
      <c r="F3" s="107"/>
      <c r="G3" s="38"/>
      <c r="H3" s="20"/>
      <c r="I3" s="20"/>
    </row>
    <row r="4" spans="1:9" s="18" customFormat="1" ht="35.25" customHeight="1" x14ac:dyDescent="0.3">
      <c r="C4" s="21"/>
      <c r="D4" s="21"/>
      <c r="E4" s="108"/>
      <c r="F4" s="108"/>
      <c r="G4" s="108"/>
      <c r="H4" s="108"/>
      <c r="I4" s="108"/>
    </row>
    <row r="5" spans="1:9" s="18" customFormat="1" ht="30" customHeight="1" x14ac:dyDescent="0.3">
      <c r="A5" s="109" t="s">
        <v>34</v>
      </c>
      <c r="B5" s="109"/>
      <c r="C5" s="109"/>
      <c r="D5" s="109"/>
      <c r="E5" s="109"/>
      <c r="F5" s="109"/>
      <c r="G5" s="20"/>
      <c r="H5" s="20"/>
      <c r="I5" s="20"/>
    </row>
    <row r="6" spans="1:9" s="22" customFormat="1" ht="55.9" customHeight="1" x14ac:dyDescent="0.3">
      <c r="A6" s="104" t="s">
        <v>38</v>
      </c>
      <c r="B6" s="104"/>
      <c r="C6" s="104"/>
      <c r="D6" s="104"/>
      <c r="E6" s="104"/>
      <c r="F6" s="104"/>
      <c r="G6" s="29"/>
      <c r="H6" s="29"/>
      <c r="I6" s="29"/>
    </row>
    <row r="7" spans="1:9" s="22" customFormat="1" ht="48.75" customHeight="1" x14ac:dyDescent="0.3">
      <c r="A7" s="105" t="s">
        <v>9</v>
      </c>
      <c r="B7" s="105"/>
      <c r="E7" s="23"/>
      <c r="F7" s="23"/>
      <c r="G7" s="23"/>
      <c r="H7" s="23"/>
      <c r="I7" s="23"/>
    </row>
    <row r="8" spans="1:9" s="22" customFormat="1" ht="27" customHeight="1" x14ac:dyDescent="0.3">
      <c r="A8" s="24" t="s">
        <v>10</v>
      </c>
      <c r="B8" s="24"/>
      <c r="E8" s="39"/>
      <c r="F8" s="25" t="s">
        <v>35</v>
      </c>
      <c r="G8" s="21"/>
    </row>
    <row r="9" spans="1:9" ht="13.9" customHeight="1" x14ac:dyDescent="0.2">
      <c r="A9" s="110" t="s">
        <v>0</v>
      </c>
      <c r="B9" s="110" t="s">
        <v>1</v>
      </c>
      <c r="C9" s="110" t="s">
        <v>2</v>
      </c>
      <c r="D9" s="110" t="s">
        <v>3</v>
      </c>
      <c r="E9" s="110" t="s">
        <v>4</v>
      </c>
      <c r="F9" s="110"/>
    </row>
    <row r="10" spans="1:9" ht="13.9" customHeight="1" x14ac:dyDescent="0.2">
      <c r="A10" s="110"/>
      <c r="B10" s="110"/>
      <c r="C10" s="110"/>
      <c r="D10" s="110"/>
      <c r="E10" s="110" t="s">
        <v>5</v>
      </c>
      <c r="F10" s="111" t="s">
        <v>6</v>
      </c>
    </row>
    <row r="11" spans="1:9" x14ac:dyDescent="0.2">
      <c r="A11" s="110"/>
      <c r="B11" s="110"/>
      <c r="C11" s="110"/>
      <c r="D11" s="110"/>
      <c r="E11" s="110"/>
      <c r="F11" s="110"/>
    </row>
    <row r="12" spans="1:9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</row>
    <row r="13" spans="1:9" x14ac:dyDescent="0.2">
      <c r="A13" s="12">
        <v>10000000</v>
      </c>
      <c r="B13" s="13" t="s">
        <v>111</v>
      </c>
      <c r="C13" s="14">
        <f t="shared" ref="C13:C25" si="0">D13+E13</f>
        <v>62000</v>
      </c>
      <c r="D13" s="14">
        <v>62000</v>
      </c>
      <c r="E13" s="14">
        <v>0</v>
      </c>
      <c r="F13" s="14">
        <v>0</v>
      </c>
    </row>
    <row r="14" spans="1:9" ht="35.450000000000003" customHeight="1" x14ac:dyDescent="0.2">
      <c r="A14" s="12">
        <v>14000000</v>
      </c>
      <c r="B14" s="13" t="s">
        <v>112</v>
      </c>
      <c r="C14" s="14">
        <f t="shared" si="0"/>
        <v>62000</v>
      </c>
      <c r="D14" s="14">
        <v>62000</v>
      </c>
      <c r="E14" s="14">
        <v>0</v>
      </c>
      <c r="F14" s="14">
        <v>0</v>
      </c>
    </row>
    <row r="15" spans="1:9" ht="25.5" x14ac:dyDescent="0.2">
      <c r="A15" s="12">
        <v>14030000</v>
      </c>
      <c r="B15" s="13" t="s">
        <v>113</v>
      </c>
      <c r="C15" s="14">
        <f t="shared" si="0"/>
        <v>62000</v>
      </c>
      <c r="D15" s="14">
        <v>62000</v>
      </c>
      <c r="E15" s="14">
        <v>0</v>
      </c>
      <c r="F15" s="14">
        <v>0</v>
      </c>
    </row>
    <row r="16" spans="1:9" ht="28.15" customHeight="1" x14ac:dyDescent="0.2">
      <c r="A16" s="15">
        <v>14031900</v>
      </c>
      <c r="B16" s="16" t="s">
        <v>114</v>
      </c>
      <c r="C16" s="17">
        <f t="shared" si="0"/>
        <v>62000</v>
      </c>
      <c r="D16" s="17">
        <v>62000</v>
      </c>
      <c r="E16" s="17">
        <v>0</v>
      </c>
      <c r="F16" s="17">
        <v>0</v>
      </c>
    </row>
    <row r="17" spans="1:6" ht="21.6" customHeight="1" x14ac:dyDescent="0.2">
      <c r="A17" s="12"/>
      <c r="B17" s="13" t="s">
        <v>115</v>
      </c>
      <c r="C17" s="14">
        <f t="shared" si="0"/>
        <v>62000</v>
      </c>
      <c r="D17" s="14">
        <v>62000</v>
      </c>
      <c r="E17" s="14">
        <v>0</v>
      </c>
      <c r="F17" s="14">
        <v>0</v>
      </c>
    </row>
    <row r="18" spans="1:6" ht="23.45" customHeight="1" x14ac:dyDescent="0.2">
      <c r="A18" s="12">
        <v>40000000</v>
      </c>
      <c r="B18" s="13" t="s">
        <v>72</v>
      </c>
      <c r="C18" s="14">
        <f t="shared" si="0"/>
        <v>7325154</v>
      </c>
      <c r="D18" s="14">
        <v>7325154</v>
      </c>
      <c r="E18" s="14">
        <v>0</v>
      </c>
      <c r="F18" s="14">
        <v>0</v>
      </c>
    </row>
    <row r="19" spans="1:6" x14ac:dyDescent="0.2">
      <c r="A19" s="12">
        <v>41000000</v>
      </c>
      <c r="B19" s="13" t="s">
        <v>73</v>
      </c>
      <c r="C19" s="14">
        <f t="shared" si="0"/>
        <v>7325154</v>
      </c>
      <c r="D19" s="14">
        <v>7325154</v>
      </c>
      <c r="E19" s="14">
        <v>0</v>
      </c>
      <c r="F19" s="14">
        <v>0</v>
      </c>
    </row>
    <row r="20" spans="1:6" x14ac:dyDescent="0.2">
      <c r="A20" s="12">
        <v>41030000</v>
      </c>
      <c r="B20" s="13" t="s">
        <v>74</v>
      </c>
      <c r="C20" s="14">
        <f t="shared" si="0"/>
        <v>7272500</v>
      </c>
      <c r="D20" s="14">
        <v>7272500</v>
      </c>
      <c r="E20" s="14">
        <v>0</v>
      </c>
      <c r="F20" s="14">
        <v>0</v>
      </c>
    </row>
    <row r="21" spans="1:6" x14ac:dyDescent="0.2">
      <c r="A21" s="15">
        <v>41033900</v>
      </c>
      <c r="B21" s="16" t="s">
        <v>75</v>
      </c>
      <c r="C21" s="17">
        <f t="shared" si="0"/>
        <v>7219900</v>
      </c>
      <c r="D21" s="17">
        <v>7219900</v>
      </c>
      <c r="E21" s="17">
        <v>0</v>
      </c>
      <c r="F21" s="17">
        <v>0</v>
      </c>
    </row>
    <row r="22" spans="1:6" ht="47.45" customHeight="1" x14ac:dyDescent="0.2">
      <c r="A22" s="15">
        <v>41036300</v>
      </c>
      <c r="B22" s="16" t="s">
        <v>76</v>
      </c>
      <c r="C22" s="17">
        <f t="shared" si="0"/>
        <v>52600</v>
      </c>
      <c r="D22" s="17">
        <v>52600</v>
      </c>
      <c r="E22" s="17">
        <v>0</v>
      </c>
      <c r="F22" s="17">
        <v>0</v>
      </c>
    </row>
    <row r="23" spans="1:6" x14ac:dyDescent="0.2">
      <c r="A23" s="12">
        <v>41050000</v>
      </c>
      <c r="B23" s="13" t="s">
        <v>77</v>
      </c>
      <c r="C23" s="14">
        <f t="shared" si="0"/>
        <v>52654</v>
      </c>
      <c r="D23" s="14">
        <v>52654</v>
      </c>
      <c r="E23" s="14">
        <v>0</v>
      </c>
      <c r="F23" s="14">
        <v>0</v>
      </c>
    </row>
    <row r="24" spans="1:6" ht="63.75" x14ac:dyDescent="0.2">
      <c r="A24" s="15">
        <v>41059300</v>
      </c>
      <c r="B24" s="16" t="s">
        <v>78</v>
      </c>
      <c r="C24" s="17">
        <f t="shared" si="0"/>
        <v>52654</v>
      </c>
      <c r="D24" s="17">
        <v>52654</v>
      </c>
      <c r="E24" s="17">
        <v>0</v>
      </c>
      <c r="F24" s="17">
        <v>0</v>
      </c>
    </row>
    <row r="25" spans="1:6" x14ac:dyDescent="0.2">
      <c r="A25" s="2" t="s">
        <v>8</v>
      </c>
      <c r="B25" s="13" t="s">
        <v>7</v>
      </c>
      <c r="C25" s="14">
        <f t="shared" si="0"/>
        <v>7387154</v>
      </c>
      <c r="D25" s="14">
        <v>7387154</v>
      </c>
      <c r="E25" s="14">
        <v>0</v>
      </c>
      <c r="F25" s="14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76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C3" sqref="C3:F3"/>
    </sheetView>
  </sheetViews>
  <sheetFormatPr defaultColWidth="8.85546875" defaultRowHeight="12.75" x14ac:dyDescent="0.2"/>
  <cols>
    <col min="1" max="1" width="11.28515625" style="11" customWidth="1"/>
    <col min="2" max="2" width="41.140625" style="11" customWidth="1"/>
    <col min="3" max="3" width="14.7109375" style="11" customWidth="1"/>
    <col min="4" max="5" width="14.28515625" style="11" customWidth="1"/>
    <col min="6" max="6" width="15.42578125" style="11" customWidth="1"/>
    <col min="7" max="16384" width="8.85546875" style="11"/>
  </cols>
  <sheetData>
    <row r="1" spans="1:9" s="3" customFormat="1" ht="37.5" customHeight="1" x14ac:dyDescent="0.3">
      <c r="C1" s="116" t="s">
        <v>50</v>
      </c>
      <c r="D1" s="116"/>
      <c r="E1" s="116"/>
      <c r="F1" s="116"/>
      <c r="G1" s="116"/>
      <c r="H1" s="4"/>
    </row>
    <row r="2" spans="1:9" s="3" customFormat="1" ht="16.149999999999999" customHeight="1" x14ac:dyDescent="0.3">
      <c r="C2" s="116" t="s">
        <v>33</v>
      </c>
      <c r="D2" s="116"/>
      <c r="E2" s="116"/>
      <c r="F2" s="116"/>
      <c r="G2" s="26"/>
      <c r="H2" s="5"/>
      <c r="I2" s="5"/>
    </row>
    <row r="3" spans="1:9" s="3" customFormat="1" ht="15.6" customHeight="1" x14ac:dyDescent="0.3">
      <c r="C3" s="117" t="s">
        <v>80</v>
      </c>
      <c r="D3" s="117"/>
      <c r="E3" s="117"/>
      <c r="F3" s="117"/>
      <c r="G3" s="26"/>
      <c r="H3" s="5"/>
      <c r="I3" s="5"/>
    </row>
    <row r="4" spans="1:9" s="3" customFormat="1" ht="35.25" customHeight="1" x14ac:dyDescent="0.3">
      <c r="C4" s="6"/>
      <c r="D4" s="6"/>
      <c r="E4" s="118"/>
      <c r="F4" s="118"/>
      <c r="G4" s="118"/>
      <c r="H4" s="118"/>
      <c r="I4" s="118"/>
    </row>
    <row r="5" spans="1:9" s="3" customFormat="1" ht="50.25" customHeight="1" x14ac:dyDescent="0.3">
      <c r="A5" s="119" t="s">
        <v>34</v>
      </c>
      <c r="B5" s="119"/>
      <c r="C5" s="119"/>
      <c r="D5" s="119"/>
      <c r="E5" s="119"/>
      <c r="F5" s="119"/>
      <c r="G5" s="5"/>
      <c r="H5" s="5"/>
      <c r="I5" s="5"/>
    </row>
    <row r="6" spans="1:9" s="8" customFormat="1" ht="61.15" customHeight="1" x14ac:dyDescent="0.3">
      <c r="A6" s="120" t="s">
        <v>39</v>
      </c>
      <c r="B6" s="120"/>
      <c r="C6" s="120"/>
      <c r="D6" s="120"/>
      <c r="E6" s="120"/>
      <c r="F6" s="120"/>
      <c r="G6" s="7"/>
      <c r="H6" s="7"/>
      <c r="I6" s="7"/>
    </row>
    <row r="7" spans="1:9" s="8" customFormat="1" ht="48.75" customHeight="1" x14ac:dyDescent="0.3">
      <c r="A7" s="115" t="s">
        <v>9</v>
      </c>
      <c r="B7" s="115"/>
      <c r="E7" s="28"/>
      <c r="F7" s="28"/>
      <c r="G7" s="28"/>
      <c r="H7" s="28"/>
      <c r="I7" s="28"/>
    </row>
    <row r="8" spans="1:9" s="8" customFormat="1" ht="25.15" customHeight="1" x14ac:dyDescent="0.3">
      <c r="A8" s="9" t="s">
        <v>10</v>
      </c>
      <c r="B8" s="9"/>
      <c r="E8" s="27"/>
      <c r="F8" s="10" t="s">
        <v>35</v>
      </c>
      <c r="G8" s="6"/>
    </row>
    <row r="9" spans="1:9" ht="13.9" customHeight="1" x14ac:dyDescent="0.2">
      <c r="A9" s="110" t="s">
        <v>0</v>
      </c>
      <c r="B9" s="110" t="s">
        <v>18</v>
      </c>
      <c r="C9" s="110" t="s">
        <v>2</v>
      </c>
      <c r="D9" s="110" t="s">
        <v>3</v>
      </c>
      <c r="E9" s="110" t="s">
        <v>4</v>
      </c>
      <c r="F9" s="110"/>
    </row>
    <row r="10" spans="1:9" ht="13.9" customHeight="1" x14ac:dyDescent="0.2">
      <c r="A10" s="110"/>
      <c r="B10" s="110"/>
      <c r="C10" s="110"/>
      <c r="D10" s="110"/>
      <c r="E10" s="110" t="s">
        <v>5</v>
      </c>
      <c r="F10" s="110" t="s">
        <v>6</v>
      </c>
    </row>
    <row r="11" spans="1:9" ht="13.9" customHeight="1" x14ac:dyDescent="0.2">
      <c r="A11" s="110"/>
      <c r="B11" s="110"/>
      <c r="C11" s="110"/>
      <c r="D11" s="110"/>
      <c r="E11" s="110"/>
      <c r="F11" s="110"/>
    </row>
    <row r="12" spans="1:9" ht="13.9" customHeight="1" x14ac:dyDescent="0.2">
      <c r="A12" s="78">
        <v>1</v>
      </c>
      <c r="B12" s="78">
        <v>2</v>
      </c>
      <c r="C12" s="78">
        <v>3</v>
      </c>
      <c r="D12" s="78">
        <v>4</v>
      </c>
      <c r="E12" s="78">
        <v>5</v>
      </c>
      <c r="F12" s="78">
        <v>6</v>
      </c>
    </row>
    <row r="13" spans="1:9" x14ac:dyDescent="0.2">
      <c r="A13" s="112" t="s">
        <v>17</v>
      </c>
      <c r="B13" s="113"/>
      <c r="C13" s="113"/>
      <c r="D13" s="113"/>
      <c r="E13" s="113"/>
      <c r="F13" s="114"/>
    </row>
    <row r="14" spans="1:9" x14ac:dyDescent="0.2">
      <c r="A14" s="12">
        <v>200000</v>
      </c>
      <c r="B14" s="13" t="s">
        <v>16</v>
      </c>
      <c r="C14" s="14">
        <f>D14+E14</f>
        <v>0</v>
      </c>
      <c r="D14" s="14">
        <v>-62000</v>
      </c>
      <c r="E14" s="14">
        <v>62000</v>
      </c>
      <c r="F14" s="14">
        <v>62000</v>
      </c>
    </row>
    <row r="15" spans="1:9" ht="25.5" x14ac:dyDescent="0.2">
      <c r="A15" s="12">
        <v>208000</v>
      </c>
      <c r="B15" s="13" t="s">
        <v>15</v>
      </c>
      <c r="C15" s="14">
        <f>D15+E15</f>
        <v>0</v>
      </c>
      <c r="D15" s="14">
        <v>-62000</v>
      </c>
      <c r="E15" s="14">
        <v>62000</v>
      </c>
      <c r="F15" s="14">
        <v>62000</v>
      </c>
    </row>
    <row r="16" spans="1:9" ht="38.25" x14ac:dyDescent="0.2">
      <c r="A16" s="15">
        <v>208400</v>
      </c>
      <c r="B16" s="16" t="s">
        <v>36</v>
      </c>
      <c r="C16" s="17">
        <f>D16+E16</f>
        <v>0</v>
      </c>
      <c r="D16" s="17">
        <v>-62000</v>
      </c>
      <c r="E16" s="17">
        <v>62000</v>
      </c>
      <c r="F16" s="17">
        <v>62000</v>
      </c>
    </row>
    <row r="17" spans="1:6" ht="21" customHeight="1" x14ac:dyDescent="0.2">
      <c r="A17" s="2" t="s">
        <v>8</v>
      </c>
      <c r="B17" s="13" t="s">
        <v>11</v>
      </c>
      <c r="C17" s="14">
        <f>D17+E17</f>
        <v>0</v>
      </c>
      <c r="D17" s="14">
        <v>-62000</v>
      </c>
      <c r="E17" s="14">
        <v>62000</v>
      </c>
      <c r="F17" s="14">
        <v>62000</v>
      </c>
    </row>
    <row r="18" spans="1:6" x14ac:dyDescent="0.2">
      <c r="A18" s="112" t="s">
        <v>14</v>
      </c>
      <c r="B18" s="113"/>
      <c r="C18" s="113"/>
      <c r="D18" s="113"/>
      <c r="E18" s="113"/>
      <c r="F18" s="114"/>
    </row>
    <row r="19" spans="1:6" x14ac:dyDescent="0.2">
      <c r="A19" s="12">
        <v>600000</v>
      </c>
      <c r="B19" s="13" t="s">
        <v>13</v>
      </c>
      <c r="C19" s="14">
        <f>D19+E19</f>
        <v>0</v>
      </c>
      <c r="D19" s="14">
        <v>-62000</v>
      </c>
      <c r="E19" s="14">
        <v>62000</v>
      </c>
      <c r="F19" s="14">
        <v>62000</v>
      </c>
    </row>
    <row r="20" spans="1:6" x14ac:dyDescent="0.2">
      <c r="A20" s="12">
        <v>602000</v>
      </c>
      <c r="B20" s="13" t="s">
        <v>12</v>
      </c>
      <c r="C20" s="14">
        <f>D20+E20</f>
        <v>0</v>
      </c>
      <c r="D20" s="14">
        <v>-62000</v>
      </c>
      <c r="E20" s="14">
        <v>62000</v>
      </c>
      <c r="F20" s="14">
        <v>62000</v>
      </c>
    </row>
    <row r="21" spans="1:6" ht="38.25" x14ac:dyDescent="0.2">
      <c r="A21" s="15">
        <v>602400</v>
      </c>
      <c r="B21" s="16" t="s">
        <v>36</v>
      </c>
      <c r="C21" s="17">
        <f>D21+E21</f>
        <v>0</v>
      </c>
      <c r="D21" s="17">
        <v>-62000</v>
      </c>
      <c r="E21" s="17">
        <v>62000</v>
      </c>
      <c r="F21" s="17">
        <v>62000</v>
      </c>
    </row>
    <row r="22" spans="1:6" x14ac:dyDescent="0.2">
      <c r="A22" s="2" t="s">
        <v>8</v>
      </c>
      <c r="B22" s="13" t="s">
        <v>11</v>
      </c>
      <c r="C22" s="14">
        <f>D22+E22</f>
        <v>0</v>
      </c>
      <c r="D22" s="14">
        <v>-62000</v>
      </c>
      <c r="E22" s="14">
        <v>62000</v>
      </c>
      <c r="F22" s="14">
        <v>62000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="80" zoomScaleNormal="100" zoomScaleSheetLayoutView="80" workbookViewId="0">
      <selection activeCell="D18" sqref="D18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8" customFormat="1" ht="37.5" customHeight="1" x14ac:dyDescent="0.3">
      <c r="H1" s="19"/>
      <c r="L1" s="121" t="s">
        <v>51</v>
      </c>
      <c r="M1" s="121"/>
      <c r="N1" s="121"/>
      <c r="O1" s="121"/>
      <c r="P1" s="121"/>
    </row>
    <row r="2" spans="1:16" s="18" customFormat="1" ht="16.149999999999999" customHeight="1" x14ac:dyDescent="0.3">
      <c r="H2" s="20"/>
      <c r="I2" s="20"/>
      <c r="L2" s="121" t="s">
        <v>33</v>
      </c>
      <c r="M2" s="121"/>
      <c r="N2" s="121"/>
      <c r="O2" s="121"/>
      <c r="P2" s="40"/>
    </row>
    <row r="3" spans="1:16" s="18" customFormat="1" ht="27.6" customHeight="1" x14ac:dyDescent="0.3">
      <c r="H3" s="20"/>
      <c r="I3" s="20"/>
      <c r="L3" s="122" t="s">
        <v>110</v>
      </c>
      <c r="M3" s="122"/>
      <c r="N3" s="122"/>
      <c r="O3" s="122"/>
      <c r="P3" s="40"/>
    </row>
    <row r="4" spans="1:16" s="18" customFormat="1" ht="6" customHeight="1" x14ac:dyDescent="0.3">
      <c r="C4" s="21"/>
      <c r="D4" s="21"/>
      <c r="E4" s="108"/>
      <c r="F4" s="108"/>
      <c r="G4" s="108"/>
      <c r="H4" s="108"/>
      <c r="I4" s="108"/>
    </row>
    <row r="5" spans="1:16" s="18" customFormat="1" ht="18.600000000000001" customHeight="1" x14ac:dyDescent="0.3">
      <c r="A5" s="109" t="s">
        <v>34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6" s="22" customFormat="1" ht="39.6" customHeight="1" x14ac:dyDescent="0.3">
      <c r="A6" s="104" t="s">
        <v>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s="22" customFormat="1" ht="48.75" customHeight="1" x14ac:dyDescent="0.3">
      <c r="A7" s="105" t="s">
        <v>9</v>
      </c>
      <c r="B7" s="105"/>
      <c r="E7" s="23"/>
      <c r="F7" s="23"/>
      <c r="G7" s="23"/>
      <c r="H7" s="23"/>
      <c r="I7" s="23"/>
    </row>
    <row r="8" spans="1:16" s="22" customFormat="1" ht="27" customHeight="1" x14ac:dyDescent="0.3">
      <c r="A8" s="24" t="s">
        <v>10</v>
      </c>
      <c r="B8" s="24"/>
      <c r="E8" s="39"/>
      <c r="G8" s="21"/>
    </row>
    <row r="10" spans="1:16" ht="15.75" x14ac:dyDescent="0.25">
      <c r="P10" s="25" t="s">
        <v>35</v>
      </c>
    </row>
    <row r="11" spans="1:16" ht="13.9" customHeight="1" x14ac:dyDescent="0.2">
      <c r="A11" s="123" t="s">
        <v>19</v>
      </c>
      <c r="B11" s="123" t="s">
        <v>20</v>
      </c>
      <c r="C11" s="123" t="s">
        <v>21</v>
      </c>
      <c r="D11" s="110" t="s">
        <v>22</v>
      </c>
      <c r="E11" s="110" t="s">
        <v>3</v>
      </c>
      <c r="F11" s="110"/>
      <c r="G11" s="110"/>
      <c r="H11" s="110"/>
      <c r="I11" s="110"/>
      <c r="J11" s="110" t="s">
        <v>4</v>
      </c>
      <c r="K11" s="110"/>
      <c r="L11" s="110"/>
      <c r="M11" s="110"/>
      <c r="N11" s="110"/>
      <c r="O11" s="110"/>
      <c r="P11" s="110" t="s">
        <v>23</v>
      </c>
    </row>
    <row r="12" spans="1:16" ht="13.9" customHeight="1" x14ac:dyDescent="0.2">
      <c r="A12" s="110"/>
      <c r="B12" s="110"/>
      <c r="C12" s="110"/>
      <c r="D12" s="110"/>
      <c r="E12" s="110" t="s">
        <v>5</v>
      </c>
      <c r="F12" s="110" t="s">
        <v>24</v>
      </c>
      <c r="G12" s="110" t="s">
        <v>25</v>
      </c>
      <c r="H12" s="110"/>
      <c r="I12" s="110" t="s">
        <v>26</v>
      </c>
      <c r="J12" s="110" t="s">
        <v>5</v>
      </c>
      <c r="K12" s="110" t="s">
        <v>6</v>
      </c>
      <c r="L12" s="110" t="s">
        <v>24</v>
      </c>
      <c r="M12" s="110" t="s">
        <v>25</v>
      </c>
      <c r="N12" s="110"/>
      <c r="O12" s="110" t="s">
        <v>26</v>
      </c>
      <c r="P12" s="110"/>
    </row>
    <row r="13" spans="1:16" ht="13.9" customHeight="1" x14ac:dyDescent="0.2">
      <c r="A13" s="110"/>
      <c r="B13" s="110"/>
      <c r="C13" s="110"/>
      <c r="D13" s="110"/>
      <c r="E13" s="110"/>
      <c r="F13" s="110"/>
      <c r="G13" s="110" t="s">
        <v>27</v>
      </c>
      <c r="H13" s="110" t="s">
        <v>28</v>
      </c>
      <c r="I13" s="110"/>
      <c r="J13" s="110"/>
      <c r="K13" s="110"/>
      <c r="L13" s="110"/>
      <c r="M13" s="110" t="s">
        <v>27</v>
      </c>
      <c r="N13" s="110" t="s">
        <v>28</v>
      </c>
      <c r="O13" s="110"/>
      <c r="P13" s="110"/>
    </row>
    <row r="14" spans="1:16" ht="44.25" customHeight="1" x14ac:dyDescent="0.2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x14ac:dyDescent="0.2">
      <c r="A15" s="78">
        <v>1</v>
      </c>
      <c r="B15" s="78">
        <v>2</v>
      </c>
      <c r="C15" s="78">
        <v>3</v>
      </c>
      <c r="D15" s="78">
        <v>4</v>
      </c>
      <c r="E15" s="78">
        <v>5</v>
      </c>
      <c r="F15" s="78">
        <v>6</v>
      </c>
      <c r="G15" s="78">
        <v>7</v>
      </c>
      <c r="H15" s="78">
        <v>8</v>
      </c>
      <c r="I15" s="78">
        <v>9</v>
      </c>
      <c r="J15" s="78">
        <v>10</v>
      </c>
      <c r="K15" s="78">
        <v>11</v>
      </c>
      <c r="L15" s="78">
        <v>12</v>
      </c>
      <c r="M15" s="78">
        <v>13</v>
      </c>
      <c r="N15" s="78">
        <v>14</v>
      </c>
      <c r="O15" s="78">
        <v>15</v>
      </c>
      <c r="P15" s="78">
        <v>16</v>
      </c>
    </row>
    <row r="16" spans="1:16" x14ac:dyDescent="0.2">
      <c r="A16" s="30" t="s">
        <v>41</v>
      </c>
      <c r="B16" s="31"/>
      <c r="C16" s="32"/>
      <c r="D16" s="33" t="s">
        <v>42</v>
      </c>
      <c r="E16" s="34">
        <v>52654</v>
      </c>
      <c r="F16" s="34">
        <v>52654</v>
      </c>
      <c r="G16" s="34">
        <v>43159</v>
      </c>
      <c r="H16" s="34">
        <v>-51892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f t="shared" ref="P16:P28" si="0">E16+J16</f>
        <v>52654</v>
      </c>
    </row>
    <row r="17" spans="1:16" x14ac:dyDescent="0.2">
      <c r="A17" s="30" t="s">
        <v>43</v>
      </c>
      <c r="B17" s="31"/>
      <c r="C17" s="32"/>
      <c r="D17" s="33" t="s">
        <v>42</v>
      </c>
      <c r="E17" s="34">
        <v>52654</v>
      </c>
      <c r="F17" s="34">
        <v>52654</v>
      </c>
      <c r="G17" s="34">
        <v>43159</v>
      </c>
      <c r="H17" s="34">
        <v>-51892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0"/>
        <v>52654</v>
      </c>
    </row>
    <row r="18" spans="1:16" ht="78" customHeight="1" x14ac:dyDescent="0.2">
      <c r="A18" s="35" t="s">
        <v>81</v>
      </c>
      <c r="B18" s="35" t="s">
        <v>82</v>
      </c>
      <c r="C18" s="36" t="s">
        <v>83</v>
      </c>
      <c r="D18" s="37" t="s">
        <v>84</v>
      </c>
      <c r="E18" s="37">
        <v>52654</v>
      </c>
      <c r="F18" s="37">
        <v>52654</v>
      </c>
      <c r="G18" s="37">
        <v>43159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f t="shared" si="0"/>
        <v>52654</v>
      </c>
    </row>
    <row r="19" spans="1:16" ht="68.45" customHeight="1" x14ac:dyDescent="0.2">
      <c r="A19" s="35" t="s">
        <v>85</v>
      </c>
      <c r="B19" s="35" t="s">
        <v>86</v>
      </c>
      <c r="C19" s="36" t="s">
        <v>87</v>
      </c>
      <c r="D19" s="37" t="s">
        <v>88</v>
      </c>
      <c r="E19" s="37">
        <v>0</v>
      </c>
      <c r="F19" s="37">
        <v>0</v>
      </c>
      <c r="G19" s="37">
        <v>0</v>
      </c>
      <c r="H19" s="37">
        <v>-51892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f t="shared" si="0"/>
        <v>0</v>
      </c>
    </row>
    <row r="20" spans="1:16" ht="54" customHeight="1" x14ac:dyDescent="0.2">
      <c r="A20" s="35" t="s">
        <v>89</v>
      </c>
      <c r="B20" s="35" t="s">
        <v>90</v>
      </c>
      <c r="C20" s="36" t="s">
        <v>91</v>
      </c>
      <c r="D20" s="37" t="s">
        <v>92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f t="shared" si="0"/>
        <v>0</v>
      </c>
    </row>
    <row r="21" spans="1:16" ht="38.450000000000003" customHeight="1" x14ac:dyDescent="0.2">
      <c r="A21" s="30" t="s">
        <v>29</v>
      </c>
      <c r="B21" s="31"/>
      <c r="C21" s="32"/>
      <c r="D21" s="33" t="s">
        <v>30</v>
      </c>
      <c r="E21" s="34">
        <v>7272500</v>
      </c>
      <c r="F21" s="34">
        <v>7272500</v>
      </c>
      <c r="G21" s="34">
        <v>5961075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f t="shared" si="0"/>
        <v>7272500</v>
      </c>
    </row>
    <row r="22" spans="1:16" ht="32.450000000000003" customHeight="1" x14ac:dyDescent="0.2">
      <c r="A22" s="30" t="s">
        <v>31</v>
      </c>
      <c r="B22" s="31"/>
      <c r="C22" s="32"/>
      <c r="D22" s="33" t="s">
        <v>30</v>
      </c>
      <c r="E22" s="34">
        <v>7272500</v>
      </c>
      <c r="F22" s="34">
        <v>7272500</v>
      </c>
      <c r="G22" s="34">
        <v>5961075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f t="shared" si="0"/>
        <v>7272500</v>
      </c>
    </row>
    <row r="23" spans="1:16" ht="44.45" customHeight="1" x14ac:dyDescent="0.2">
      <c r="A23" s="35" t="s">
        <v>93</v>
      </c>
      <c r="B23" s="35" t="s">
        <v>94</v>
      </c>
      <c r="C23" s="36" t="s">
        <v>45</v>
      </c>
      <c r="D23" s="37" t="s">
        <v>95</v>
      </c>
      <c r="E23" s="37">
        <v>7219900</v>
      </c>
      <c r="F23" s="37">
        <v>7219900</v>
      </c>
      <c r="G23" s="37">
        <v>5917960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f t="shared" si="0"/>
        <v>7219900</v>
      </c>
    </row>
    <row r="24" spans="1:16" ht="63.6" customHeight="1" x14ac:dyDescent="0.2">
      <c r="A24" s="35" t="s">
        <v>96</v>
      </c>
      <c r="B24" s="35" t="s">
        <v>97</v>
      </c>
      <c r="C24" s="36" t="s">
        <v>37</v>
      </c>
      <c r="D24" s="37" t="s">
        <v>98</v>
      </c>
      <c r="E24" s="37">
        <v>52600</v>
      </c>
      <c r="F24" s="37">
        <v>52600</v>
      </c>
      <c r="G24" s="37">
        <v>43115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f t="shared" si="0"/>
        <v>52600</v>
      </c>
    </row>
    <row r="25" spans="1:16" ht="25.5" x14ac:dyDescent="0.2">
      <c r="A25" s="30" t="s">
        <v>46</v>
      </c>
      <c r="B25" s="31"/>
      <c r="C25" s="32"/>
      <c r="D25" s="33" t="s">
        <v>48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62000</v>
      </c>
      <c r="K25" s="34">
        <v>62000</v>
      </c>
      <c r="L25" s="34">
        <v>0</v>
      </c>
      <c r="M25" s="34">
        <v>0</v>
      </c>
      <c r="N25" s="34">
        <v>0</v>
      </c>
      <c r="O25" s="34">
        <v>62000</v>
      </c>
      <c r="P25" s="34">
        <f t="shared" si="0"/>
        <v>62000</v>
      </c>
    </row>
    <row r="26" spans="1:16" ht="25.9" customHeight="1" x14ac:dyDescent="0.2">
      <c r="A26" s="30" t="s">
        <v>47</v>
      </c>
      <c r="B26" s="31"/>
      <c r="C26" s="32"/>
      <c r="D26" s="33" t="s">
        <v>48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62000</v>
      </c>
      <c r="K26" s="34">
        <v>62000</v>
      </c>
      <c r="L26" s="34">
        <v>0</v>
      </c>
      <c r="M26" s="34">
        <v>0</v>
      </c>
      <c r="N26" s="34">
        <v>0</v>
      </c>
      <c r="O26" s="34">
        <v>62000</v>
      </c>
      <c r="P26" s="34">
        <f t="shared" si="0"/>
        <v>62000</v>
      </c>
    </row>
    <row r="27" spans="1:16" ht="38.25" x14ac:dyDescent="0.2">
      <c r="A27" s="35" t="s">
        <v>99</v>
      </c>
      <c r="B27" s="35" t="s">
        <v>100</v>
      </c>
      <c r="C27" s="36" t="s">
        <v>44</v>
      </c>
      <c r="D27" s="37" t="s">
        <v>101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62000</v>
      </c>
      <c r="K27" s="37">
        <v>62000</v>
      </c>
      <c r="L27" s="37">
        <v>0</v>
      </c>
      <c r="M27" s="37">
        <v>0</v>
      </c>
      <c r="N27" s="37">
        <v>0</v>
      </c>
      <c r="O27" s="37">
        <v>62000</v>
      </c>
      <c r="P27" s="37">
        <f t="shared" si="0"/>
        <v>62000</v>
      </c>
    </row>
    <row r="28" spans="1:16" x14ac:dyDescent="0.2">
      <c r="A28" s="31" t="s">
        <v>8</v>
      </c>
      <c r="B28" s="30" t="s">
        <v>8</v>
      </c>
      <c r="C28" s="32" t="s">
        <v>8</v>
      </c>
      <c r="D28" s="33" t="s">
        <v>32</v>
      </c>
      <c r="E28" s="34">
        <v>7325154</v>
      </c>
      <c r="F28" s="34">
        <v>7325154</v>
      </c>
      <c r="G28" s="34">
        <v>6004234</v>
      </c>
      <c r="H28" s="34">
        <v>-51892</v>
      </c>
      <c r="I28" s="34">
        <v>0</v>
      </c>
      <c r="J28" s="34">
        <v>62000</v>
      </c>
      <c r="K28" s="34">
        <v>62000</v>
      </c>
      <c r="L28" s="34">
        <v>0</v>
      </c>
      <c r="M28" s="34">
        <v>0</v>
      </c>
      <c r="N28" s="34">
        <v>0</v>
      </c>
      <c r="O28" s="34">
        <v>62000</v>
      </c>
      <c r="P28" s="34">
        <f t="shared" si="0"/>
        <v>7387154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80" zoomScaleNormal="80" zoomScaleSheetLayoutView="80" workbookViewId="0">
      <selection activeCell="A13" sqref="A13:D13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42" t="s">
        <v>52</v>
      </c>
      <c r="D1" s="142"/>
      <c r="H1" s="4"/>
      <c r="L1" s="143"/>
      <c r="M1" s="143"/>
      <c r="N1" s="143"/>
      <c r="O1" s="143"/>
      <c r="P1" s="143"/>
    </row>
    <row r="2" spans="1:16" s="3" customFormat="1" ht="111" customHeight="1" x14ac:dyDescent="0.3">
      <c r="D2" s="42" t="s">
        <v>109</v>
      </c>
      <c r="H2" s="5"/>
      <c r="I2" s="5"/>
      <c r="L2" s="143"/>
      <c r="M2" s="143"/>
      <c r="N2" s="143"/>
      <c r="O2" s="143"/>
      <c r="P2" s="43"/>
    </row>
    <row r="3" spans="1:16" s="3" customFormat="1" ht="50.25" customHeight="1" x14ac:dyDescent="0.3">
      <c r="A3" s="119" t="s">
        <v>34</v>
      </c>
      <c r="B3" s="119"/>
      <c r="C3" s="119"/>
      <c r="D3" s="119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8" customFormat="1" ht="39.6" customHeight="1" x14ac:dyDescent="0.3">
      <c r="A4" s="120" t="s">
        <v>53</v>
      </c>
      <c r="B4" s="120"/>
      <c r="C4" s="120"/>
      <c r="D4" s="120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2">
      <c r="A5" s="46"/>
      <c r="C5" s="140"/>
      <c r="D5" s="141"/>
    </row>
    <row r="6" spans="1:16" x14ac:dyDescent="0.2">
      <c r="A6" s="131"/>
      <c r="B6" s="132"/>
      <c r="C6" s="132"/>
      <c r="D6" s="132"/>
    </row>
    <row r="7" spans="1:16" x14ac:dyDescent="0.2">
      <c r="A7" s="133" t="s">
        <v>9</v>
      </c>
      <c r="B7" s="134"/>
      <c r="C7" s="134"/>
      <c r="D7" s="134"/>
    </row>
    <row r="8" spans="1:16" x14ac:dyDescent="0.2">
      <c r="A8" s="134" t="s">
        <v>10</v>
      </c>
      <c r="B8" s="134"/>
      <c r="C8" s="134"/>
      <c r="D8" s="134"/>
    </row>
    <row r="9" spans="1:16" ht="22.15" customHeight="1" x14ac:dyDescent="0.25">
      <c r="A9" s="47" t="s">
        <v>54</v>
      </c>
    </row>
    <row r="10" spans="1:16" x14ac:dyDescent="0.2">
      <c r="D10" s="48" t="s">
        <v>35</v>
      </c>
    </row>
    <row r="11" spans="1:16" ht="38.25" x14ac:dyDescent="0.2">
      <c r="A11" s="49" t="s">
        <v>55</v>
      </c>
      <c r="B11" s="135" t="s">
        <v>56</v>
      </c>
      <c r="C11" s="136"/>
      <c r="D11" s="50" t="s">
        <v>2</v>
      </c>
    </row>
    <row r="12" spans="1:16" x14ac:dyDescent="0.2">
      <c r="A12" s="51">
        <v>1</v>
      </c>
      <c r="B12" s="137">
        <v>2</v>
      </c>
      <c r="C12" s="138"/>
      <c r="D12" s="52">
        <v>3</v>
      </c>
    </row>
    <row r="13" spans="1:16" x14ac:dyDescent="0.2">
      <c r="A13" s="139" t="s">
        <v>57</v>
      </c>
      <c r="B13" s="129"/>
      <c r="C13" s="129"/>
      <c r="D13" s="129"/>
    </row>
    <row r="14" spans="1:16" x14ac:dyDescent="0.2">
      <c r="A14" s="81" t="s">
        <v>102</v>
      </c>
      <c r="B14" s="83" t="s">
        <v>75</v>
      </c>
      <c r="C14" s="84"/>
      <c r="D14" s="54">
        <v>7219900</v>
      </c>
    </row>
    <row r="15" spans="1:16" x14ac:dyDescent="0.2">
      <c r="A15" s="82" t="s">
        <v>58</v>
      </c>
      <c r="B15" s="85" t="s">
        <v>59</v>
      </c>
      <c r="C15" s="86"/>
      <c r="D15" s="55">
        <f>D14</f>
        <v>7219900</v>
      </c>
    </row>
    <row r="16" spans="1:16" ht="25.9" customHeight="1" x14ac:dyDescent="0.2">
      <c r="A16" s="88" t="s">
        <v>103</v>
      </c>
      <c r="B16" s="90" t="s">
        <v>76</v>
      </c>
      <c r="C16" s="91"/>
      <c r="D16" s="54">
        <v>52600</v>
      </c>
    </row>
    <row r="17" spans="1:4" x14ac:dyDescent="0.2">
      <c r="A17" s="89" t="s">
        <v>58</v>
      </c>
      <c r="B17" s="92" t="s">
        <v>59</v>
      </c>
      <c r="C17" s="93"/>
      <c r="D17" s="55">
        <v>52600</v>
      </c>
    </row>
    <row r="18" spans="1:4" ht="28.15" customHeight="1" x14ac:dyDescent="0.2">
      <c r="A18" s="94" t="s">
        <v>104</v>
      </c>
      <c r="B18" s="95" t="s">
        <v>78</v>
      </c>
      <c r="C18" s="96"/>
      <c r="D18" s="54">
        <v>52654</v>
      </c>
    </row>
    <row r="19" spans="1:4" ht="13.9" customHeight="1" x14ac:dyDescent="0.2">
      <c r="A19" s="97" t="s">
        <v>105</v>
      </c>
      <c r="B19" s="98" t="s">
        <v>106</v>
      </c>
      <c r="C19" s="99"/>
      <c r="D19" s="56">
        <v>52654</v>
      </c>
    </row>
    <row r="20" spans="1:4" x14ac:dyDescent="0.2">
      <c r="A20" s="124" t="s">
        <v>60</v>
      </c>
      <c r="B20" s="125"/>
      <c r="C20" s="125"/>
      <c r="D20" s="126"/>
    </row>
    <row r="21" spans="1:4" ht="13.15" customHeight="1" x14ac:dyDescent="0.2">
      <c r="A21" s="57"/>
      <c r="B21" s="58"/>
      <c r="C21" s="59"/>
      <c r="D21" s="59" t="s">
        <v>61</v>
      </c>
    </row>
    <row r="22" spans="1:4" s="1" customFormat="1" x14ac:dyDescent="0.2">
      <c r="A22" s="60" t="s">
        <v>8</v>
      </c>
      <c r="B22" s="61" t="s">
        <v>62</v>
      </c>
      <c r="C22" s="53"/>
      <c r="D22" s="62">
        <f>D14+D16+D18</f>
        <v>7325154</v>
      </c>
    </row>
    <row r="23" spans="1:4" s="1" customFormat="1" x14ac:dyDescent="0.2">
      <c r="A23" s="60" t="s">
        <v>8</v>
      </c>
      <c r="B23" s="61" t="s">
        <v>63</v>
      </c>
      <c r="C23" s="53"/>
      <c r="D23" s="62">
        <f>D15+D17+D19</f>
        <v>7325154</v>
      </c>
    </row>
    <row r="24" spans="1:4" s="1" customFormat="1" x14ac:dyDescent="0.2">
      <c r="A24" s="60" t="s">
        <v>8</v>
      </c>
      <c r="B24" s="61" t="s">
        <v>64</v>
      </c>
      <c r="C24" s="53"/>
      <c r="D24" s="62">
        <v>0</v>
      </c>
    </row>
    <row r="25" spans="1:4" x14ac:dyDescent="0.2">
      <c r="A25" s="1"/>
      <c r="B25" s="1"/>
      <c r="C25" s="1"/>
      <c r="D25" s="1"/>
    </row>
    <row r="26" spans="1:4" ht="13.9" customHeight="1" x14ac:dyDescent="0.25">
      <c r="A26" s="63" t="s">
        <v>65</v>
      </c>
      <c r="B26" s="1"/>
      <c r="C26" s="1"/>
      <c r="D26" s="64" t="s">
        <v>35</v>
      </c>
    </row>
    <row r="27" spans="1:4" ht="63.75" x14ac:dyDescent="0.2">
      <c r="A27" s="65" t="s">
        <v>66</v>
      </c>
      <c r="B27" s="65" t="s">
        <v>67</v>
      </c>
      <c r="C27" s="65" t="s">
        <v>68</v>
      </c>
      <c r="D27" s="65" t="s">
        <v>2</v>
      </c>
    </row>
    <row r="28" spans="1:4" x14ac:dyDescent="0.2">
      <c r="A28" s="66">
        <v>1</v>
      </c>
      <c r="B28" s="66">
        <v>2</v>
      </c>
      <c r="C28" s="66">
        <v>3</v>
      </c>
      <c r="D28" s="66">
        <v>4</v>
      </c>
    </row>
    <row r="29" spans="1:4" x14ac:dyDescent="0.2">
      <c r="A29" s="127" t="s">
        <v>69</v>
      </c>
      <c r="B29" s="128"/>
      <c r="C29" s="128"/>
      <c r="D29" s="128"/>
    </row>
    <row r="30" spans="1:4" x14ac:dyDescent="0.2">
      <c r="A30" s="81"/>
      <c r="B30" s="83"/>
      <c r="C30" s="84"/>
      <c r="D30" s="69"/>
    </row>
    <row r="31" spans="1:4" ht="28.15" hidden="1" customHeight="1" x14ac:dyDescent="0.2">
      <c r="A31" s="82"/>
      <c r="B31" s="85"/>
      <c r="C31" s="86"/>
      <c r="D31" s="70"/>
    </row>
    <row r="32" spans="1:4" s="80" customFormat="1" hidden="1" x14ac:dyDescent="0.2">
      <c r="A32" s="67"/>
      <c r="B32" s="67"/>
      <c r="C32" s="68"/>
      <c r="D32" s="69"/>
    </row>
    <row r="33" spans="1:4" s="80" customFormat="1" ht="27" hidden="1" customHeight="1" x14ac:dyDescent="0.2">
      <c r="A33" s="87"/>
      <c r="B33" s="87"/>
      <c r="C33" s="72"/>
      <c r="D33" s="70"/>
    </row>
    <row r="34" spans="1:4" hidden="1" x14ac:dyDescent="0.2">
      <c r="A34" s="67"/>
      <c r="B34" s="67"/>
      <c r="C34" s="68"/>
      <c r="D34" s="69"/>
    </row>
    <row r="35" spans="1:4" ht="27" hidden="1" customHeight="1" x14ac:dyDescent="0.2">
      <c r="A35" s="71"/>
      <c r="B35" s="71"/>
      <c r="C35" s="72"/>
      <c r="D35" s="70"/>
    </row>
    <row r="36" spans="1:4" hidden="1" x14ac:dyDescent="0.2">
      <c r="A36" s="67"/>
      <c r="B36" s="67"/>
      <c r="C36" s="68"/>
      <c r="D36" s="69">
        <f>D37</f>
        <v>0</v>
      </c>
    </row>
    <row r="37" spans="1:4" ht="33.6" hidden="1" customHeight="1" x14ac:dyDescent="0.2">
      <c r="A37" s="73"/>
      <c r="B37" s="73"/>
      <c r="C37" s="74"/>
      <c r="D37" s="70">
        <v>0</v>
      </c>
    </row>
    <row r="38" spans="1:4" ht="17.45" customHeight="1" x14ac:dyDescent="0.2">
      <c r="A38" s="127" t="s">
        <v>70</v>
      </c>
      <c r="B38" s="128"/>
      <c r="C38" s="128"/>
      <c r="D38" s="129"/>
    </row>
    <row r="39" spans="1:4" x14ac:dyDescent="0.2">
      <c r="A39" s="100" t="s">
        <v>99</v>
      </c>
      <c r="B39" s="100" t="s">
        <v>100</v>
      </c>
      <c r="C39" s="101" t="s">
        <v>101</v>
      </c>
      <c r="D39" s="69">
        <f>D41</f>
        <v>62000</v>
      </c>
    </row>
    <row r="40" spans="1:4" hidden="1" x14ac:dyDescent="0.2">
      <c r="A40" s="102"/>
      <c r="B40" s="102"/>
      <c r="C40" s="103"/>
      <c r="D40" s="70"/>
    </row>
    <row r="41" spans="1:4" ht="25.5" x14ac:dyDescent="0.2">
      <c r="A41" s="102" t="s">
        <v>107</v>
      </c>
      <c r="B41" s="102" t="s">
        <v>100</v>
      </c>
      <c r="C41" s="103" t="s">
        <v>108</v>
      </c>
      <c r="D41" s="70">
        <v>62000</v>
      </c>
    </row>
    <row r="42" spans="1:4" hidden="1" x14ac:dyDescent="0.2">
      <c r="A42" s="75"/>
      <c r="B42" s="75"/>
      <c r="C42" s="41"/>
      <c r="D42" s="70"/>
    </row>
    <row r="43" spans="1:4" hidden="1" x14ac:dyDescent="0.2">
      <c r="A43" s="75"/>
      <c r="B43" s="75"/>
      <c r="C43" s="41"/>
      <c r="D43" s="70"/>
    </row>
    <row r="44" spans="1:4" x14ac:dyDescent="0.2">
      <c r="A44" s="2" t="s">
        <v>8</v>
      </c>
      <c r="B44" s="2" t="s">
        <v>8</v>
      </c>
      <c r="C44" s="61" t="s">
        <v>62</v>
      </c>
      <c r="D44" s="76">
        <f>D45+D46</f>
        <v>62000</v>
      </c>
    </row>
    <row r="45" spans="1:4" x14ac:dyDescent="0.2">
      <c r="A45" s="2" t="s">
        <v>8</v>
      </c>
      <c r="B45" s="2" t="s">
        <v>8</v>
      </c>
      <c r="C45" s="61" t="s">
        <v>63</v>
      </c>
      <c r="D45" s="77">
        <f>D30+D34+D36</f>
        <v>0</v>
      </c>
    </row>
    <row r="46" spans="1:4" x14ac:dyDescent="0.2">
      <c r="A46" s="2" t="s">
        <v>8</v>
      </c>
      <c r="B46" s="2" t="s">
        <v>8</v>
      </c>
      <c r="C46" s="61" t="s">
        <v>64</v>
      </c>
      <c r="D46" s="77">
        <f>D39</f>
        <v>62000</v>
      </c>
    </row>
    <row r="48" spans="1:4" x14ac:dyDescent="0.2">
      <c r="A48" s="130" t="s">
        <v>71</v>
      </c>
      <c r="B48" s="130"/>
      <c r="C48" s="130"/>
      <c r="D48" s="130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38:D38"/>
    <mergeCell ref="A48:D48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додаток 1</vt:lpstr>
      <vt:lpstr>додаток 2</vt:lpstr>
      <vt:lpstr>додаток 3</vt:lpstr>
      <vt:lpstr>додаток 5</vt:lpstr>
      <vt:lpstr>'додаток 1'!Заголовки_для_печати</vt:lpstr>
      <vt:lpstr>'додаток 3'!Заголовки_для_печати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2025-08-13T13:05:16Z</cp:lastPrinted>
  <dcterms:created xsi:type="dcterms:W3CDTF">2024-04-09T18:30:40Z</dcterms:created>
  <dcterms:modified xsi:type="dcterms:W3CDTF">2025-08-15T14:54:13Z</dcterms:modified>
</cp:coreProperties>
</file>