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250" windowHeight="7770" activeTab="1"/>
  </bookViews>
  <sheets>
    <sheet name="додаток 1" sheetId="1" r:id="rId1"/>
    <sheet name="додаток 3" sheetId="3" r:id="rId2"/>
    <sheet name="додаток 7" sheetId="5" r:id="rId3"/>
  </sheets>
  <definedNames>
    <definedName name="_xlnm.Print_Titles" localSheetId="0">'додаток 1'!$9:$11</definedName>
    <definedName name="_xlnm.Print_Titles" localSheetId="1">'додаток 3'!$11:$15</definedName>
    <definedName name="_xlnm.Print_Titles" localSheetId="2">'додаток 7'!$13:$14</definedName>
    <definedName name="_xlnm.Print_Area" localSheetId="0">'додаток 1'!$A$1:$F$17</definedName>
    <definedName name="_xlnm.Print_Area" localSheetId="1">'додаток 3'!$A$1:$P$22</definedName>
    <definedName name="_xlnm.Print_Area" localSheetId="2">'додаток 7'!$A$1:$J$20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1" i="3" l="1"/>
  <c r="P20" i="3"/>
  <c r="P19" i="3"/>
  <c r="P18" i="3"/>
  <c r="P17" i="3"/>
  <c r="P16" i="3"/>
  <c r="H16" i="5" l="1"/>
  <c r="H20" i="5" s="1"/>
  <c r="I16" i="5"/>
  <c r="I20" i="5" s="1"/>
  <c r="H17" i="5"/>
  <c r="I17" i="5"/>
  <c r="J20" i="5"/>
  <c r="G18" i="5" l="1"/>
  <c r="C17" i="1" l="1"/>
  <c r="C16" i="1"/>
  <c r="C15" i="1"/>
  <c r="C14" i="1"/>
  <c r="C13" i="1"/>
  <c r="J17" i="5" l="1"/>
  <c r="J16" i="5" s="1"/>
  <c r="G19" i="5" l="1"/>
  <c r="G17" i="5" s="1"/>
  <c r="G16" i="5" l="1"/>
  <c r="G20" i="5" s="1"/>
</calcChain>
</file>

<file path=xl/sharedStrings.xml><?xml version="1.0" encoding="utf-8"?>
<sst xmlns="http://schemas.openxmlformats.org/spreadsheetml/2006/main" count="117" uniqueCount="62">
  <si>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</si>
  <si>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</si>
  <si>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</si>
  <si>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</si>
  <si>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</si>
  <si>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</si>
  <si>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</si>
  <si>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Разом доходів</t>
  </si>
  <si>
    <t>X</t>
  </si>
  <si>
    <t>1150700000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</si>
  <si>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</si>
  <si>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</si>
  <si>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</si>
  <si>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</si>
  <si>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</si>
  <si>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</si>
  <si>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</si>
  <si>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</si>
  <si>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</si>
  <si>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</si>
  <si>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</si>
  <si>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0600000</t>
  </si>
  <si>
    <t>Відділ освіти, молоді та спорту, культури та туризму Великосеверинівської сільської ради</t>
  </si>
  <si>
    <t>0610000</t>
  </si>
  <si>
    <t>УСЬОГО</t>
  </si>
  <si>
    <t xml:space="preserve">до рішення Великосеверинівської </t>
  </si>
  <si>
    <t>ЗМІНИ,</t>
  </si>
  <si>
    <t>(гривень)</t>
  </si>
  <si>
    <t xml:space="preserve"> </t>
  </si>
  <si>
    <t>0990</t>
  </si>
  <si>
    <t>що вносяться до доходів бюджету Великосеверинівської сільської територіальної громади на 2025 рік визначеного у додатку № 1  до рішення Великосеверинівської сільської ради від 24 грудня 2024 року № 1689</t>
  </si>
  <si>
    <t>Субвенція з державного бюджету місцевим бюджетам на надання державної підтримки особам з особливими освітніми потребами</t>
  </si>
  <si>
    <t xml:space="preserve"> що вносяться до розподілу видатків бюджету Великосеверинівської сільської територіальної громади 
на 2025 рік визначеного у додатку № 3  до рішення Великосеверинівської сільської ради від 24 грудня 2024 року № 1689</t>
  </si>
  <si>
    <t>Додаток 7</t>
  </si>
  <si>
    <t xml:space="preserve">сільської ради            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</si>
  <si>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</si>
  <si>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</si>
  <si>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</si>
  <si>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 xml:space="preserve"> що вносяться до розподілу витрат  Великосеверинівської сільської територіальної громади 
на 2025 рік визначеного у додатку № 5  до рішення Великосеверинівської сільської ради від 24 грудня 2024 року № 1689</t>
  </si>
  <si>
    <t xml:space="preserve">Додаток № 1        </t>
  </si>
  <si>
    <t xml:space="preserve">Додаток № 3 </t>
  </si>
  <si>
    <t>0900000</t>
  </si>
  <si>
    <t>0910000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</si>
  <si>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</si>
  <si>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</si>
  <si>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</si>
  <si>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0611142</t>
  </si>
  <si>
    <t>1142</t>
  </si>
  <si>
    <t>Інші програми та заходи у сфері освіти</t>
  </si>
  <si>
    <t>Програма «Шкільний автобус» на території Великосеверинівської  сільської ради на 2024-2026 роки</t>
  </si>
  <si>
    <t>Рішення сесії Великосеверинівської сільської ради від 22.12.2023 №1449</t>
  </si>
  <si>
    <t>Програма підтримки талановитих і обдарованих дітей та молоді Великосеверинівської сільської ради на 2023-2025 роки</t>
  </si>
  <si>
    <t>Рішення сесії Великосеверинівської сільської ради від 22.12.2022 №1239, зі змінами</t>
  </si>
  <si>
    <t>0611031</t>
  </si>
  <si>
    <t>1031</t>
  </si>
  <si>
    <t>0921</t>
  </si>
  <si>
    <t>Надання загальної середньої освіти закладами загальної середньої освіти за рахунок освітньої субвенції</t>
  </si>
  <si>
    <t>сільської ради від 24.12.2025 року № 1960</t>
  </si>
  <si>
    <t>від 24.12.2025 року №1960</t>
  </si>
  <si>
    <t>0611501</t>
  </si>
  <si>
    <t>1501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</si>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</sst>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;#,&quot;-&quot;"/>
    <numFmt numFmtId="165" formatCode="000000"/>
  </numFmts>
  <fonts count="21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6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68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 vertical="center"/>
    </xf>
    <xf numFmtId="0" fontId="6" fillId="0" borderId="0" xfId="0" applyFont="1" applyFill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4" fontId="0" fillId="2" borderId="1" xfId="0" applyNumberFormat="1" applyFill="1" applyBorder="1" applyAlignment="1">
      <alignment vertical="center"/>
    </xf>
    <xf numFmtId="0" fontId="3" fillId="2" borderId="0" xfId="0" applyFont="1" applyFill="1"/>
    <xf numFmtId="0" fontId="5" fillId="2" borderId="0" xfId="0" applyFont="1" applyFill="1"/>
    <xf numFmtId="0" fontId="5" fillId="2" borderId="0" xfId="0" applyFont="1" applyFill="1" applyAlignment="1"/>
    <xf numFmtId="0" fontId="6" fillId="2" borderId="0" xfId="0" applyFont="1" applyFill="1"/>
    <xf numFmtId="0" fontId="8" fillId="2" borderId="0" xfId="0" applyFont="1" applyFill="1"/>
    <xf numFmtId="0" fontId="5" fillId="2" borderId="0" xfId="0" applyFont="1" applyFill="1" applyAlignment="1">
      <alignment horizontal="center" wrapText="1"/>
    </xf>
    <xf numFmtId="0" fontId="10" fillId="2" borderId="0" xfId="0" applyFont="1" applyFill="1"/>
    <xf numFmtId="0" fontId="11" fillId="2" borderId="0" xfId="0" applyFont="1" applyFill="1" applyAlignment="1">
      <alignment horizontal="right"/>
    </xf>
    <xf numFmtId="0" fontId="5" fillId="2" borderId="0" xfId="0" applyFont="1" applyFill="1" applyAlignment="1">
      <alignment wrapText="1"/>
    </xf>
    <xf numFmtId="0" fontId="0" fillId="2" borderId="1" xfId="0" quotePrefix="1" applyFill="1" applyBorder="1" applyAlignment="1">
      <alignment horizontal="center" vertical="center" wrapText="1"/>
    </xf>
    <xf numFmtId="4" fontId="0" fillId="2" borderId="1" xfId="0" quotePrefix="1" applyNumberForma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13" fillId="0" borderId="0" xfId="0" applyFont="1"/>
    <xf numFmtId="165" fontId="15" fillId="2" borderId="0" xfId="1" applyNumberFormat="1" applyFont="1" applyFill="1" applyAlignment="1" applyProtection="1">
      <alignment vertical="center" wrapText="1"/>
      <protection locked="0"/>
    </xf>
    <xf numFmtId="0" fontId="16" fillId="0" borderId="0" xfId="0" quotePrefix="1" applyFont="1" applyFill="1" applyAlignment="1">
      <alignment horizontal="center"/>
    </xf>
    <xf numFmtId="0" fontId="17" fillId="0" borderId="0" xfId="0" applyFont="1" applyFill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horizontal="right" vertical="center"/>
    </xf>
    <xf numFmtId="0" fontId="6" fillId="0" borderId="1" xfId="0" quotePrefix="1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right" vertical="center"/>
    </xf>
    <xf numFmtId="0" fontId="6" fillId="0" borderId="1" xfId="0" quotePrefix="1" applyFont="1" applyFill="1" applyBorder="1" applyAlignment="1">
      <alignment vertical="center" wrapText="1"/>
    </xf>
    <xf numFmtId="0" fontId="6" fillId="0" borderId="1" xfId="0" quotePrefix="1" applyFont="1" applyBorder="1" applyAlignment="1">
      <alignment horizontal="left" vertical="center" wrapText="1"/>
    </xf>
    <xf numFmtId="4" fontId="6" fillId="0" borderId="1" xfId="0" quotePrefix="1" applyNumberFormat="1" applyFont="1" applyBorder="1" applyAlignment="1">
      <alignment horizontal="left" vertical="center" wrapText="1"/>
    </xf>
    <xf numFmtId="4" fontId="6" fillId="0" borderId="1" xfId="0" quotePrefix="1" applyNumberFormat="1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/>
    </xf>
    <xf numFmtId="0" fontId="1" fillId="2" borderId="1" xfId="0" quotePrefix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1" xfId="0" quotePrefix="1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12" fillId="2" borderId="0" xfId="0" applyFont="1" applyFill="1" applyAlignment="1">
      <alignment horizontal="left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wrapText="1"/>
    </xf>
    <xf numFmtId="0" fontId="9" fillId="2" borderId="0" xfId="0" quotePrefix="1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left" vertical="center" wrapText="1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20" fillId="2" borderId="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/>
    </xf>
    <xf numFmtId="49" fontId="12" fillId="2" borderId="0" xfId="0" applyNumberFormat="1" applyFont="1" applyFill="1" applyAlignment="1">
      <alignment horizontal="left" vertical="center" wrapText="1"/>
    </xf>
    <xf numFmtId="0" fontId="5" fillId="0" borderId="4" xfId="0" quotePrefix="1" applyFont="1" applyFill="1" applyBorder="1" applyAlignment="1">
      <alignment horizontal="center" vertical="center" wrapText="1"/>
    </xf>
    <xf numFmtId="0" fontId="5" fillId="0" borderId="3" xfId="0" quotePrefix="1" applyFont="1" applyFill="1" applyBorder="1" applyAlignment="1">
      <alignment horizontal="center" vertical="center" wrapText="1"/>
    </xf>
    <xf numFmtId="0" fontId="5" fillId="0" borderId="2" xfId="0" quotePrefix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165" fontId="18" fillId="2" borderId="0" xfId="1" applyNumberFormat="1" applyFont="1" applyFill="1" applyAlignment="1" applyProtection="1">
      <alignment horizontal="center" vertical="center" wrapText="1"/>
      <protection locked="0"/>
    </xf>
    <xf numFmtId="0" fontId="19" fillId="0" borderId="0" xfId="0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view="pageBreakPreview" zoomScale="80" zoomScaleNormal="100" zoomScaleSheetLayoutView="80" workbookViewId="0">
      <selection activeCell="J5" sqref="J5"/>
    </sheetView>
  </sheetViews>
  <sheetFormatPr defaultColWidth="8.85546875" defaultRowHeight="12.75" x14ac:dyDescent="0.2"/>
  <cols>
    <col min="1" max="1" width="11.28515625" style="1" customWidth="1"/>
    <col min="2" max="2" width="41.140625" style="1" customWidth="1"/>
    <col min="3" max="3" width="14.28515625" style="1" customWidth="1"/>
    <col min="4" max="4" width="14.140625" style="1" customWidth="1"/>
    <col min="5" max="5" width="14.28515625" style="1" customWidth="1"/>
    <col min="6" max="6" width="14.7109375" style="1" customWidth="1"/>
    <col min="7" max="16384" width="8.85546875" style="1"/>
  </cols>
  <sheetData>
    <row r="1" spans="1:9" s="7" customFormat="1" ht="37.5" customHeight="1" x14ac:dyDescent="0.3">
      <c r="C1" s="53" t="s">
        <v>39</v>
      </c>
      <c r="D1" s="53"/>
      <c r="E1" s="53"/>
      <c r="F1" s="53"/>
      <c r="G1" s="53"/>
      <c r="H1" s="8"/>
    </row>
    <row r="2" spans="1:9" s="7" customFormat="1" ht="16.149999999999999" customHeight="1" x14ac:dyDescent="0.3">
      <c r="C2" s="53" t="s">
        <v>25</v>
      </c>
      <c r="D2" s="53"/>
      <c r="E2" s="53"/>
      <c r="F2" s="53"/>
      <c r="G2" s="19"/>
      <c r="H2" s="9"/>
      <c r="I2" s="9"/>
    </row>
    <row r="3" spans="1:9" s="7" customFormat="1" ht="15.6" customHeight="1" x14ac:dyDescent="0.3">
      <c r="C3" s="54" t="s">
        <v>57</v>
      </c>
      <c r="D3" s="54"/>
      <c r="E3" s="54"/>
      <c r="F3" s="54"/>
      <c r="G3" s="19"/>
      <c r="H3" s="9"/>
      <c r="I3" s="9"/>
    </row>
    <row r="4" spans="1:9" s="7" customFormat="1" ht="35.25" customHeight="1" x14ac:dyDescent="0.3">
      <c r="C4" s="10" t="s">
        <v>28</v>
      </c>
      <c r="D4" s="10"/>
      <c r="E4" s="55"/>
      <c r="F4" s="55"/>
      <c r="G4" s="55"/>
      <c r="H4" s="55"/>
      <c r="I4" s="55"/>
    </row>
    <row r="5" spans="1:9" s="7" customFormat="1" ht="30" customHeight="1" x14ac:dyDescent="0.3">
      <c r="A5" s="56" t="s">
        <v>26</v>
      </c>
      <c r="B5" s="56"/>
      <c r="C5" s="56"/>
      <c r="D5" s="56"/>
      <c r="E5" s="56"/>
      <c r="F5" s="56"/>
      <c r="G5" s="9"/>
      <c r="H5" s="9"/>
      <c r="I5" s="9"/>
    </row>
    <row r="6" spans="1:9" s="11" customFormat="1" ht="55.9" customHeight="1" x14ac:dyDescent="0.3">
      <c r="A6" s="51" t="s">
        <v>30</v>
      </c>
      <c r="B6" s="51"/>
      <c r="C6" s="51"/>
      <c r="D6" s="51"/>
      <c r="E6" s="51"/>
      <c r="F6" s="51"/>
      <c r="G6" s="15"/>
      <c r="H6" s="15"/>
      <c r="I6" s="15"/>
    </row>
    <row r="7" spans="1:9" s="11" customFormat="1" ht="48.75" customHeight="1" x14ac:dyDescent="0.3">
      <c r="A7" s="52" t="s">
        <v>9</v>
      </c>
      <c r="B7" s="52"/>
      <c r="E7" s="12"/>
      <c r="F7" s="12"/>
      <c r="G7" s="12"/>
      <c r="H7" s="12"/>
      <c r="I7" s="12"/>
    </row>
    <row r="8" spans="1:9" s="11" customFormat="1" ht="27" customHeight="1" x14ac:dyDescent="0.3">
      <c r="A8" s="13" t="s">
        <v>10</v>
      </c>
      <c r="B8" s="13"/>
      <c r="E8" s="20"/>
      <c r="F8" s="14" t="s">
        <v>27</v>
      </c>
      <c r="G8" s="10"/>
    </row>
    <row r="9" spans="1:9" ht="13.9" customHeight="1" x14ac:dyDescent="0.2">
      <c r="A9" s="49" t="s">
        <v>0</v>
      </c>
      <c r="B9" s="49" t="s">
        <v>1</v>
      </c>
      <c r="C9" s="49" t="s">
        <v>2</v>
      </c>
      <c r="D9" s="49" t="s">
        <v>3</v>
      </c>
      <c r="E9" s="49" t="s">
        <v>4</v>
      </c>
      <c r="F9" s="49"/>
    </row>
    <row r="10" spans="1:9" ht="13.9" customHeight="1" x14ac:dyDescent="0.2">
      <c r="A10" s="49"/>
      <c r="B10" s="49"/>
      <c r="C10" s="49"/>
      <c r="D10" s="49"/>
      <c r="E10" s="49" t="s">
        <v>5</v>
      </c>
      <c r="F10" s="50" t="s">
        <v>6</v>
      </c>
    </row>
    <row r="11" spans="1:9" x14ac:dyDescent="0.2">
      <c r="A11" s="49"/>
      <c r="B11" s="49"/>
      <c r="C11" s="49"/>
      <c r="D11" s="49"/>
      <c r="E11" s="49"/>
      <c r="F11" s="49"/>
    </row>
    <row r="12" spans="1:9" x14ac:dyDescent="0.2">
      <c r="A12" s="45">
        <v>1</v>
      </c>
      <c r="B12" s="45">
        <v>2</v>
      </c>
      <c r="C12" s="45">
        <v>3</v>
      </c>
      <c r="D12" s="45">
        <v>4</v>
      </c>
      <c r="E12" s="45">
        <v>5</v>
      </c>
      <c r="F12" s="45">
        <v>6</v>
      </c>
    </row>
    <row r="13" spans="1:9" x14ac:dyDescent="0.2">
      <c r="A13" s="36">
        <v>40000000</v>
      </c>
      <c r="B13" s="37" t="s">
        <v>43</v>
      </c>
      <c r="C13" s="38">
        <f>D13+E13</f>
        <v>41200</v>
      </c>
      <c r="D13" s="38">
        <v>0</v>
      </c>
      <c r="E13" s="38">
        <v>41200</v>
      </c>
      <c r="F13" s="38">
        <v>0</v>
      </c>
    </row>
    <row r="14" spans="1:9" x14ac:dyDescent="0.2">
      <c r="A14" s="36">
        <v>41000000</v>
      </c>
      <c r="B14" s="37" t="s">
        <v>44</v>
      </c>
      <c r="C14" s="38">
        <f>D14+E14</f>
        <v>41200</v>
      </c>
      <c r="D14" s="38">
        <v>0</v>
      </c>
      <c r="E14" s="38">
        <v>41200</v>
      </c>
      <c r="F14" s="38">
        <v>0</v>
      </c>
    </row>
    <row r="15" spans="1:9" ht="25.5" x14ac:dyDescent="0.2">
      <c r="A15" s="36">
        <v>41030000</v>
      </c>
      <c r="B15" s="37" t="s">
        <v>45</v>
      </c>
      <c r="C15" s="38">
        <f>D15+E15</f>
        <v>41200</v>
      </c>
      <c r="D15" s="38">
        <v>0</v>
      </c>
      <c r="E15" s="38">
        <v>41200</v>
      </c>
      <c r="F15" s="38">
        <v>0</v>
      </c>
    </row>
    <row r="16" spans="1:9" ht="54.6" customHeight="1" x14ac:dyDescent="0.2">
      <c r="A16" s="4">
        <v>41035400</v>
      </c>
      <c r="B16" s="5" t="s">
        <v>31</v>
      </c>
      <c r="C16" s="6">
        <f>D16+E16</f>
        <v>41200</v>
      </c>
      <c r="D16" s="6">
        <v>0</v>
      </c>
      <c r="E16" s="6">
        <v>41200</v>
      </c>
      <c r="F16" s="6">
        <v>0</v>
      </c>
    </row>
    <row r="17" spans="1:6" ht="31.15" customHeight="1" x14ac:dyDescent="0.2">
      <c r="A17" s="2" t="s">
        <v>8</v>
      </c>
      <c r="B17" s="37" t="s">
        <v>7</v>
      </c>
      <c r="C17" s="38">
        <f>D17+E17</f>
        <v>41200</v>
      </c>
      <c r="D17" s="38">
        <v>0</v>
      </c>
      <c r="E17" s="38">
        <v>41200</v>
      </c>
      <c r="F17" s="38">
        <v>0</v>
      </c>
    </row>
  </sheetData>
  <mergeCells count="14">
    <mergeCell ref="A6:F6"/>
    <mergeCell ref="A7:B7"/>
    <mergeCell ref="C1:G1"/>
    <mergeCell ref="C2:F2"/>
    <mergeCell ref="C3:F3"/>
    <mergeCell ref="E4:I4"/>
    <mergeCell ref="A5:F5"/>
    <mergeCell ref="A9:A11"/>
    <mergeCell ref="B9:B11"/>
    <mergeCell ref="C9:C11"/>
    <mergeCell ref="D9:D11"/>
    <mergeCell ref="E9:F9"/>
    <mergeCell ref="E10:E11"/>
    <mergeCell ref="F10:F11"/>
  </mergeCells>
  <pageMargins left="0.70866141732283472" right="0.43307086614173229" top="0.39370078740157483" bottom="0.39370078740157483" header="0" footer="0"/>
  <pageSetup paperSize="9" scale="90" fitToHeight="500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view="pageBreakPreview" zoomScale="80" zoomScaleNormal="100" zoomScaleSheetLayoutView="80" workbookViewId="0">
      <selection activeCell="G1" sqref="G1"/>
    </sheetView>
  </sheetViews>
  <sheetFormatPr defaultColWidth="8.85546875" defaultRowHeight="12.75" x14ac:dyDescent="0.2"/>
  <cols>
    <col min="1" max="3" width="12.140625" style="1" customWidth="1"/>
    <col min="4" max="4" width="40.7109375" style="1" customWidth="1"/>
    <col min="5" max="16" width="13.7109375" style="1" customWidth="1"/>
    <col min="17" max="16384" width="8.85546875" style="1"/>
  </cols>
  <sheetData>
    <row r="1" spans="1:16" s="7" customFormat="1" ht="37.5" customHeight="1" x14ac:dyDescent="0.3">
      <c r="H1" s="8"/>
      <c r="L1" s="58" t="s">
        <v>40</v>
      </c>
      <c r="M1" s="58"/>
      <c r="N1" s="58"/>
      <c r="O1" s="58"/>
      <c r="P1" s="58"/>
    </row>
    <row r="2" spans="1:16" s="7" customFormat="1" ht="16.149999999999999" customHeight="1" x14ac:dyDescent="0.3">
      <c r="H2" s="9"/>
      <c r="I2" s="9"/>
      <c r="L2" s="58" t="s">
        <v>25</v>
      </c>
      <c r="M2" s="58"/>
      <c r="N2" s="58"/>
      <c r="O2" s="58"/>
      <c r="P2" s="47"/>
    </row>
    <row r="3" spans="1:16" s="7" customFormat="1" ht="27.6" customHeight="1" x14ac:dyDescent="0.3">
      <c r="H3" s="9"/>
      <c r="I3" s="9"/>
      <c r="L3" s="59" t="s">
        <v>57</v>
      </c>
      <c r="M3" s="59"/>
      <c r="N3" s="59"/>
      <c r="O3" s="59"/>
      <c r="P3" s="47"/>
    </row>
    <row r="4" spans="1:16" s="7" customFormat="1" ht="6" customHeight="1" x14ac:dyDescent="0.3">
      <c r="C4" s="10"/>
      <c r="D4" s="10"/>
      <c r="E4" s="55"/>
      <c r="F4" s="55"/>
      <c r="G4" s="55"/>
      <c r="H4" s="55"/>
      <c r="I4" s="55"/>
    </row>
    <row r="5" spans="1:16" s="7" customFormat="1" ht="18.600000000000001" customHeight="1" x14ac:dyDescent="0.3">
      <c r="A5" s="56" t="s">
        <v>26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1:16" s="11" customFormat="1" ht="39.6" customHeight="1" x14ac:dyDescent="0.3">
      <c r="A6" s="51" t="s">
        <v>32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7" spans="1:16" s="11" customFormat="1" ht="48.75" customHeight="1" x14ac:dyDescent="0.3">
      <c r="A7" s="52" t="s">
        <v>9</v>
      </c>
      <c r="B7" s="52"/>
      <c r="E7" s="12"/>
      <c r="F7" s="12"/>
      <c r="G7" s="12"/>
      <c r="H7" s="12"/>
      <c r="I7" s="12"/>
    </row>
    <row r="8" spans="1:16" s="11" customFormat="1" ht="27" customHeight="1" x14ac:dyDescent="0.3">
      <c r="A8" s="13" t="s">
        <v>10</v>
      </c>
      <c r="B8" s="13"/>
      <c r="E8" s="46"/>
      <c r="G8" s="10"/>
    </row>
    <row r="10" spans="1:16" ht="18.600000000000001" customHeight="1" x14ac:dyDescent="0.25">
      <c r="P10" s="14" t="s">
        <v>27</v>
      </c>
    </row>
    <row r="11" spans="1:16" ht="13.9" customHeight="1" x14ac:dyDescent="0.2">
      <c r="A11" s="57" t="s">
        <v>11</v>
      </c>
      <c r="B11" s="57" t="s">
        <v>12</v>
      </c>
      <c r="C11" s="57" t="s">
        <v>13</v>
      </c>
      <c r="D11" s="49" t="s">
        <v>14</v>
      </c>
      <c r="E11" s="49" t="s">
        <v>3</v>
      </c>
      <c r="F11" s="49"/>
      <c r="G11" s="49"/>
      <c r="H11" s="49"/>
      <c r="I11" s="49"/>
      <c r="J11" s="49" t="s">
        <v>4</v>
      </c>
      <c r="K11" s="49"/>
      <c r="L11" s="49"/>
      <c r="M11" s="49"/>
      <c r="N11" s="49"/>
      <c r="O11" s="49"/>
      <c r="P11" s="49" t="s">
        <v>15</v>
      </c>
    </row>
    <row r="12" spans="1:16" ht="13.9" customHeight="1" x14ac:dyDescent="0.2">
      <c r="A12" s="49"/>
      <c r="B12" s="49"/>
      <c r="C12" s="49"/>
      <c r="D12" s="49"/>
      <c r="E12" s="49" t="s">
        <v>5</v>
      </c>
      <c r="F12" s="49" t="s">
        <v>16</v>
      </c>
      <c r="G12" s="49" t="s">
        <v>17</v>
      </c>
      <c r="H12" s="49"/>
      <c r="I12" s="49" t="s">
        <v>18</v>
      </c>
      <c r="J12" s="49" t="s">
        <v>5</v>
      </c>
      <c r="K12" s="49" t="s">
        <v>6</v>
      </c>
      <c r="L12" s="49" t="s">
        <v>16</v>
      </c>
      <c r="M12" s="49" t="s">
        <v>17</v>
      </c>
      <c r="N12" s="49"/>
      <c r="O12" s="49" t="s">
        <v>18</v>
      </c>
      <c r="P12" s="49"/>
    </row>
    <row r="13" spans="1:16" ht="13.9" customHeight="1" x14ac:dyDescent="0.2">
      <c r="A13" s="49"/>
      <c r="B13" s="49"/>
      <c r="C13" s="49"/>
      <c r="D13" s="49"/>
      <c r="E13" s="49"/>
      <c r="F13" s="49"/>
      <c r="G13" s="49" t="s">
        <v>19</v>
      </c>
      <c r="H13" s="49" t="s">
        <v>20</v>
      </c>
      <c r="I13" s="49"/>
      <c r="J13" s="49"/>
      <c r="K13" s="49"/>
      <c r="L13" s="49"/>
      <c r="M13" s="49" t="s">
        <v>19</v>
      </c>
      <c r="N13" s="49" t="s">
        <v>20</v>
      </c>
      <c r="O13" s="49"/>
      <c r="P13" s="49"/>
    </row>
    <row r="14" spans="1:16" ht="44.25" customHeight="1" x14ac:dyDescent="0.2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</row>
    <row r="15" spans="1:16" x14ac:dyDescent="0.2">
      <c r="A15" s="48">
        <v>1</v>
      </c>
      <c r="B15" s="48">
        <v>2</v>
      </c>
      <c r="C15" s="48">
        <v>3</v>
      </c>
      <c r="D15" s="48">
        <v>4</v>
      </c>
      <c r="E15" s="48">
        <v>5</v>
      </c>
      <c r="F15" s="48">
        <v>6</v>
      </c>
      <c r="G15" s="48">
        <v>7</v>
      </c>
      <c r="H15" s="48">
        <v>8</v>
      </c>
      <c r="I15" s="48">
        <v>9</v>
      </c>
      <c r="J15" s="48">
        <v>10</v>
      </c>
      <c r="K15" s="48">
        <v>11</v>
      </c>
      <c r="L15" s="48">
        <v>12</v>
      </c>
      <c r="M15" s="48">
        <v>13</v>
      </c>
      <c r="N15" s="48">
        <v>14</v>
      </c>
      <c r="O15" s="48">
        <v>15</v>
      </c>
      <c r="P15" s="48">
        <v>16</v>
      </c>
    </row>
    <row r="16" spans="1:16" ht="25.5" x14ac:dyDescent="0.2">
      <c r="A16" s="39" t="s">
        <v>21</v>
      </c>
      <c r="B16" s="40"/>
      <c r="C16" s="41"/>
      <c r="D16" s="42" t="s">
        <v>22</v>
      </c>
      <c r="E16" s="43">
        <v>0</v>
      </c>
      <c r="F16" s="43">
        <v>0</v>
      </c>
      <c r="G16" s="43">
        <v>83500</v>
      </c>
      <c r="H16" s="43">
        <v>0</v>
      </c>
      <c r="I16" s="43">
        <v>0</v>
      </c>
      <c r="J16" s="43">
        <v>41200</v>
      </c>
      <c r="K16" s="43">
        <v>0</v>
      </c>
      <c r="L16" s="43">
        <v>41200</v>
      </c>
      <c r="M16" s="43">
        <v>33770</v>
      </c>
      <c r="N16" s="43">
        <v>0</v>
      </c>
      <c r="O16" s="43">
        <v>0</v>
      </c>
      <c r="P16" s="43">
        <f t="shared" ref="P16:P21" si="0">E16+J16</f>
        <v>41200</v>
      </c>
    </row>
    <row r="17" spans="1:16" ht="25.5" x14ac:dyDescent="0.2">
      <c r="A17" s="39" t="s">
        <v>23</v>
      </c>
      <c r="B17" s="40"/>
      <c r="C17" s="41"/>
      <c r="D17" s="42" t="s">
        <v>22</v>
      </c>
      <c r="E17" s="43">
        <v>0</v>
      </c>
      <c r="F17" s="43">
        <v>0</v>
      </c>
      <c r="G17" s="43">
        <v>83500</v>
      </c>
      <c r="H17" s="43">
        <v>0</v>
      </c>
      <c r="I17" s="43">
        <v>0</v>
      </c>
      <c r="J17" s="43">
        <v>41200</v>
      </c>
      <c r="K17" s="43">
        <v>0</v>
      </c>
      <c r="L17" s="43">
        <v>41200</v>
      </c>
      <c r="M17" s="43">
        <v>33770</v>
      </c>
      <c r="N17" s="43">
        <v>0</v>
      </c>
      <c r="O17" s="43">
        <v>0</v>
      </c>
      <c r="P17" s="43">
        <f t="shared" si="0"/>
        <v>41200</v>
      </c>
    </row>
    <row r="18" spans="1:16" ht="44.45" customHeight="1" x14ac:dyDescent="0.2">
      <c r="A18" s="16" t="s">
        <v>53</v>
      </c>
      <c r="B18" s="16" t="s">
        <v>54</v>
      </c>
      <c r="C18" s="17" t="s">
        <v>55</v>
      </c>
      <c r="D18" s="18" t="s">
        <v>56</v>
      </c>
      <c r="E18" s="18">
        <v>0</v>
      </c>
      <c r="F18" s="18">
        <v>0</v>
      </c>
      <c r="G18" s="18">
        <v>83500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f t="shared" si="0"/>
        <v>0</v>
      </c>
    </row>
    <row r="19" spans="1:16" x14ac:dyDescent="0.2">
      <c r="A19" s="16" t="s">
        <v>46</v>
      </c>
      <c r="B19" s="16" t="s">
        <v>47</v>
      </c>
      <c r="C19" s="17" t="s">
        <v>29</v>
      </c>
      <c r="D19" s="18" t="s">
        <v>48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f t="shared" si="0"/>
        <v>0</v>
      </c>
    </row>
    <row r="20" spans="1:16" ht="25.15" customHeight="1" x14ac:dyDescent="0.2">
      <c r="A20" s="16" t="s">
        <v>59</v>
      </c>
      <c r="B20" s="16" t="s">
        <v>60</v>
      </c>
      <c r="C20" s="17" t="s">
        <v>29</v>
      </c>
      <c r="D20" s="18" t="s">
        <v>61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41200</v>
      </c>
      <c r="K20" s="18">
        <v>0</v>
      </c>
      <c r="L20" s="18">
        <v>41200</v>
      </c>
      <c r="M20" s="18">
        <v>33770</v>
      </c>
      <c r="N20" s="18">
        <v>0</v>
      </c>
      <c r="O20" s="18">
        <v>0</v>
      </c>
      <c r="P20" s="18">
        <f t="shared" si="0"/>
        <v>41200</v>
      </c>
    </row>
    <row r="21" spans="1:16" x14ac:dyDescent="0.2">
      <c r="A21" s="40" t="s">
        <v>8</v>
      </c>
      <c r="B21" s="39" t="s">
        <v>8</v>
      </c>
      <c r="C21" s="41" t="s">
        <v>8</v>
      </c>
      <c r="D21" s="42" t="s">
        <v>24</v>
      </c>
      <c r="E21" s="43">
        <v>0</v>
      </c>
      <c r="F21" s="43">
        <v>0</v>
      </c>
      <c r="G21" s="43">
        <v>83500</v>
      </c>
      <c r="H21" s="43">
        <v>0</v>
      </c>
      <c r="I21" s="43">
        <v>0</v>
      </c>
      <c r="J21" s="43">
        <v>41200</v>
      </c>
      <c r="K21" s="43">
        <v>0</v>
      </c>
      <c r="L21" s="43">
        <v>41200</v>
      </c>
      <c r="M21" s="43">
        <v>33770</v>
      </c>
      <c r="N21" s="43">
        <v>0</v>
      </c>
      <c r="O21" s="43">
        <v>0</v>
      </c>
      <c r="P21" s="43">
        <f t="shared" si="0"/>
        <v>41200</v>
      </c>
    </row>
  </sheetData>
  <mergeCells count="27">
    <mergeCell ref="M12:N12"/>
    <mergeCell ref="M13:M14"/>
    <mergeCell ref="N13:N14"/>
    <mergeCell ref="O12:O14"/>
    <mergeCell ref="A7:B7"/>
    <mergeCell ref="A6:P6"/>
    <mergeCell ref="L1:P1"/>
    <mergeCell ref="L2:O2"/>
    <mergeCell ref="L3:O3"/>
    <mergeCell ref="E4:I4"/>
    <mergeCell ref="A5:P5"/>
    <mergeCell ref="P11:P14"/>
    <mergeCell ref="G13:G14"/>
    <mergeCell ref="H13:H14"/>
    <mergeCell ref="I12:I14"/>
    <mergeCell ref="A11:A14"/>
    <mergeCell ref="B11:B14"/>
    <mergeCell ref="C11:C14"/>
    <mergeCell ref="D11:D14"/>
    <mergeCell ref="E11:I11"/>
    <mergeCell ref="E12:E14"/>
    <mergeCell ref="F12:F14"/>
    <mergeCell ref="G12:H12"/>
    <mergeCell ref="J11:O11"/>
    <mergeCell ref="J12:J14"/>
    <mergeCell ref="K12:K14"/>
    <mergeCell ref="L12:L14"/>
  </mergeCells>
  <pageMargins left="0.19685039370078741" right="0.19685039370078741" top="0.39370078740157483" bottom="0.19685039370078741" header="0" footer="0"/>
  <pageSetup paperSize="9" scale="67" fitToHeight="500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view="pageBreakPreview" topLeftCell="A4" zoomScale="60" zoomScaleNormal="60" workbookViewId="0">
      <selection activeCell="J5" sqref="J5"/>
    </sheetView>
  </sheetViews>
  <sheetFormatPr defaultColWidth="9.140625" defaultRowHeight="21" x14ac:dyDescent="0.35"/>
  <cols>
    <col min="1" max="2" width="18.140625" style="21" customWidth="1"/>
    <col min="3" max="3" width="12.42578125" style="21" customWidth="1"/>
    <col min="4" max="4" width="73.5703125" style="21" customWidth="1"/>
    <col min="5" max="5" width="122.5703125" style="21" customWidth="1"/>
    <col min="6" max="6" width="57.7109375" style="21" customWidth="1"/>
    <col min="7" max="7" width="21.7109375" style="21" customWidth="1"/>
    <col min="8" max="8" width="26" style="21" customWidth="1"/>
    <col min="9" max="9" width="19.5703125" style="21" customWidth="1"/>
    <col min="10" max="10" width="21.42578125" style="21" customWidth="1"/>
    <col min="11" max="16384" width="9.140625" style="21"/>
  </cols>
  <sheetData>
    <row r="1" spans="1:15" s="3" customFormat="1" ht="35.25" customHeight="1" x14ac:dyDescent="0.3">
      <c r="H1" s="3" t="s">
        <v>33</v>
      </c>
      <c r="I1" s="64" t="s">
        <v>28</v>
      </c>
      <c r="J1" s="64"/>
    </row>
    <row r="2" spans="1:15" s="3" customFormat="1" ht="32.25" customHeight="1" x14ac:dyDescent="0.3">
      <c r="H2" s="65" t="s">
        <v>25</v>
      </c>
      <c r="I2" s="65"/>
      <c r="J2" s="65"/>
    </row>
    <row r="3" spans="1:15" s="3" customFormat="1" ht="27.75" customHeight="1" x14ac:dyDescent="0.3">
      <c r="H3" s="65" t="s">
        <v>34</v>
      </c>
      <c r="I3" s="65"/>
      <c r="J3" s="65"/>
    </row>
    <row r="4" spans="1:15" s="3" customFormat="1" ht="32.25" customHeight="1" x14ac:dyDescent="0.3">
      <c r="H4" s="65" t="s">
        <v>58</v>
      </c>
      <c r="I4" s="65"/>
      <c r="J4" s="65"/>
    </row>
    <row r="7" spans="1:15" ht="23.25" x14ac:dyDescent="0.35">
      <c r="A7" s="67" t="s">
        <v>26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</row>
    <row r="8" spans="1:15" ht="104.25" customHeight="1" x14ac:dyDescent="0.35">
      <c r="A8" s="66" t="s">
        <v>38</v>
      </c>
      <c r="B8" s="66"/>
      <c r="C8" s="66"/>
      <c r="D8" s="66"/>
      <c r="E8" s="66"/>
      <c r="F8" s="66"/>
      <c r="G8" s="66"/>
      <c r="H8" s="66"/>
      <c r="I8" s="66"/>
      <c r="J8" s="66"/>
      <c r="K8" s="22"/>
      <c r="L8" s="22"/>
      <c r="M8" s="22"/>
      <c r="N8" s="22"/>
      <c r="O8" s="22"/>
    </row>
    <row r="9" spans="1:15" hidden="1" x14ac:dyDescent="0.35"/>
    <row r="10" spans="1:15" ht="3" customHeight="1" x14ac:dyDescent="0.35"/>
    <row r="11" spans="1:15" x14ac:dyDescent="0.35">
      <c r="A11" s="23" t="s">
        <v>9</v>
      </c>
    </row>
    <row r="12" spans="1:15" x14ac:dyDescent="0.35">
      <c r="A12" s="3" t="s">
        <v>10</v>
      </c>
      <c r="J12" s="24" t="s">
        <v>27</v>
      </c>
    </row>
    <row r="13" spans="1:15" x14ac:dyDescent="0.35">
      <c r="A13" s="63" t="s">
        <v>11</v>
      </c>
      <c r="B13" s="63" t="s">
        <v>12</v>
      </c>
      <c r="C13" s="63" t="s">
        <v>13</v>
      </c>
      <c r="D13" s="63" t="s">
        <v>14</v>
      </c>
      <c r="E13" s="63" t="s">
        <v>35</v>
      </c>
      <c r="F13" s="63" t="s">
        <v>36</v>
      </c>
      <c r="G13" s="63" t="s">
        <v>2</v>
      </c>
      <c r="H13" s="63" t="s">
        <v>3</v>
      </c>
      <c r="I13" s="63" t="s">
        <v>4</v>
      </c>
      <c r="J13" s="63"/>
    </row>
    <row r="14" spans="1:15" ht="203.45" customHeight="1" x14ac:dyDescent="0.35">
      <c r="A14" s="63"/>
      <c r="B14" s="63"/>
      <c r="C14" s="63"/>
      <c r="D14" s="63"/>
      <c r="E14" s="63"/>
      <c r="F14" s="63"/>
      <c r="G14" s="63"/>
      <c r="H14" s="63"/>
      <c r="I14" s="25" t="s">
        <v>5</v>
      </c>
      <c r="J14" s="25" t="s">
        <v>6</v>
      </c>
    </row>
    <row r="15" spans="1:15" ht="36" customHeight="1" x14ac:dyDescent="0.35">
      <c r="A15" s="25">
        <v>1</v>
      </c>
      <c r="B15" s="25">
        <v>2</v>
      </c>
      <c r="C15" s="25">
        <v>3</v>
      </c>
      <c r="D15" s="25">
        <v>4</v>
      </c>
      <c r="E15" s="25">
        <v>5</v>
      </c>
      <c r="F15" s="25">
        <v>6</v>
      </c>
      <c r="G15" s="25">
        <v>7</v>
      </c>
      <c r="H15" s="25">
        <v>8</v>
      </c>
      <c r="I15" s="26">
        <v>9</v>
      </c>
      <c r="J15" s="26">
        <v>10</v>
      </c>
    </row>
    <row r="16" spans="1:15" ht="28.9" customHeight="1" x14ac:dyDescent="0.35">
      <c r="A16" s="44" t="s">
        <v>41</v>
      </c>
      <c r="B16" s="27" t="s">
        <v>37</v>
      </c>
      <c r="C16" s="27" t="s">
        <v>37</v>
      </c>
      <c r="D16" s="60" t="s">
        <v>22</v>
      </c>
      <c r="E16" s="61"/>
      <c r="F16" s="62"/>
      <c r="G16" s="28">
        <f>G17</f>
        <v>0</v>
      </c>
      <c r="H16" s="28">
        <f t="shared" ref="H16:I16" si="0">H17</f>
        <v>0</v>
      </c>
      <c r="I16" s="28">
        <f t="shared" si="0"/>
        <v>0</v>
      </c>
      <c r="J16" s="28">
        <f t="shared" ref="J16" si="1">J17</f>
        <v>0</v>
      </c>
    </row>
    <row r="17" spans="1:10" ht="29.45" customHeight="1" x14ac:dyDescent="0.35">
      <c r="A17" s="44" t="s">
        <v>42</v>
      </c>
      <c r="B17" s="27" t="s">
        <v>37</v>
      </c>
      <c r="C17" s="27" t="s">
        <v>37</v>
      </c>
      <c r="D17" s="60" t="s">
        <v>22</v>
      </c>
      <c r="E17" s="61"/>
      <c r="F17" s="62"/>
      <c r="G17" s="28">
        <f>G18+G19</f>
        <v>0</v>
      </c>
      <c r="H17" s="28">
        <f t="shared" ref="H17:I17" si="2">H18+H19</f>
        <v>0</v>
      </c>
      <c r="I17" s="28">
        <f t="shared" si="2"/>
        <v>0</v>
      </c>
      <c r="J17" s="28">
        <f t="shared" ref="J17" si="3">SUM(J19)</f>
        <v>0</v>
      </c>
    </row>
    <row r="18" spans="1:10" ht="64.900000000000006" customHeight="1" x14ac:dyDescent="0.35">
      <c r="A18" s="32" t="s">
        <v>46</v>
      </c>
      <c r="B18" s="32" t="s">
        <v>47</v>
      </c>
      <c r="C18" s="33" t="s">
        <v>29</v>
      </c>
      <c r="D18" s="34" t="s">
        <v>48</v>
      </c>
      <c r="E18" s="31" t="s">
        <v>49</v>
      </c>
      <c r="F18" s="29" t="s">
        <v>50</v>
      </c>
      <c r="G18" s="30">
        <f t="shared" ref="G18" si="4">H18+I18</f>
        <v>81700</v>
      </c>
      <c r="H18" s="30">
        <v>81700</v>
      </c>
      <c r="I18" s="30">
        <v>0</v>
      </c>
      <c r="J18" s="30">
        <v>0</v>
      </c>
    </row>
    <row r="19" spans="1:10" ht="70.900000000000006" customHeight="1" x14ac:dyDescent="0.35">
      <c r="A19" s="32" t="s">
        <v>46</v>
      </c>
      <c r="B19" s="32" t="s">
        <v>47</v>
      </c>
      <c r="C19" s="33" t="s">
        <v>29</v>
      </c>
      <c r="D19" s="34" t="s">
        <v>48</v>
      </c>
      <c r="E19" s="31" t="s">
        <v>51</v>
      </c>
      <c r="F19" s="29" t="s">
        <v>52</v>
      </c>
      <c r="G19" s="30">
        <f t="shared" ref="G19" si="5">H19+I19</f>
        <v>-81700</v>
      </c>
      <c r="H19" s="30">
        <v>-81700</v>
      </c>
      <c r="I19" s="30">
        <v>0</v>
      </c>
      <c r="J19" s="30">
        <v>0</v>
      </c>
    </row>
    <row r="20" spans="1:10" ht="43.5" customHeight="1" x14ac:dyDescent="0.35">
      <c r="A20" s="35" t="s">
        <v>8</v>
      </c>
      <c r="B20" s="35" t="s">
        <v>8</v>
      </c>
      <c r="C20" s="35" t="s">
        <v>8</v>
      </c>
      <c r="D20" s="27" t="s">
        <v>24</v>
      </c>
      <c r="E20" s="27" t="s">
        <v>8</v>
      </c>
      <c r="F20" s="27" t="s">
        <v>8</v>
      </c>
      <c r="G20" s="28">
        <f>G16</f>
        <v>0</v>
      </c>
      <c r="H20" s="28">
        <f t="shared" ref="H20:J20" si="6">H16</f>
        <v>0</v>
      </c>
      <c r="I20" s="28">
        <f t="shared" si="6"/>
        <v>0</v>
      </c>
      <c r="J20" s="28">
        <f t="shared" si="6"/>
        <v>0</v>
      </c>
    </row>
  </sheetData>
  <mergeCells count="17">
    <mergeCell ref="I1:J1"/>
    <mergeCell ref="H2:J2"/>
    <mergeCell ref="H3:J3"/>
    <mergeCell ref="H4:J4"/>
    <mergeCell ref="A8:J8"/>
    <mergeCell ref="A7:O7"/>
    <mergeCell ref="A13:A14"/>
    <mergeCell ref="B13:B14"/>
    <mergeCell ref="C13:C14"/>
    <mergeCell ref="D13:D14"/>
    <mergeCell ref="E13:E14"/>
    <mergeCell ref="D17:F17"/>
    <mergeCell ref="G13:G14"/>
    <mergeCell ref="H13:H14"/>
    <mergeCell ref="I13:J13"/>
    <mergeCell ref="D16:F16"/>
    <mergeCell ref="F13:F14"/>
  </mergeCells>
  <pageMargins left="0.31496062992125984" right="0.12" top="0.43307086614173229" bottom="0.23622047244094491" header="0.31496062992125984" footer="0.31496062992125984"/>
  <pageSetup paperSize="9" scale="41" fitToHeight="3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додаток 1</vt:lpstr>
      <vt:lpstr>додаток 3</vt:lpstr>
      <vt:lpstr>додаток 7</vt:lpstr>
      <vt:lpstr>'додаток 1'!Заголовки_для_печати</vt:lpstr>
      <vt:lpstr>'додаток 3'!Заголовки_для_печати</vt:lpstr>
      <vt:lpstr>'додаток 7'!Заголовки_для_печати</vt:lpstr>
      <vt:lpstr>'додаток 1'!Область_печати</vt:lpstr>
      <vt:lpstr>'додаток 3'!Область_печати</vt:lpstr>
      <vt:lpstr>'додаток 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Тетяна Волошина</dc:creator>
  <cp:lastModifiedBy>Алла</cp:lastModifiedBy>
  <cp:lastPrinted>2025-12-25T12:28:00Z</cp:lastPrinted>
  <dcterms:created xsi:type="dcterms:W3CDTF">2024-04-09T18:30:40Z</dcterms:created>
  <dcterms:modified xsi:type="dcterms:W3CDTF">2025-12-30T18:36:53Z</dcterms:modified>
</cp:coreProperties>
</file>