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8535" activeTab="4"/>
  </bookViews>
  <sheets>
    <sheet name="додаток 1" sheetId="1" r:id="rId1"/>
    <sheet name="додаток 2" sheetId="2" r:id="rId2"/>
    <sheet name="додаток 3" sheetId="7" r:id="rId3"/>
    <sheet name="додаток 5" sheetId="8" r:id="rId4"/>
    <sheet name="додаток 7" sheetId="6" r:id="rId5"/>
  </sheets>
  <definedNames>
    <definedName name="_xlnm.Print_Titles" localSheetId="0">'додаток 1'!$11:$13</definedName>
    <definedName name="_xlnm.Print_Titles" localSheetId="2">'додаток 3'!$11:$14</definedName>
    <definedName name="_xlnm.Print_Titles" localSheetId="4">'додаток 7'!$13:$14</definedName>
    <definedName name="_xlnm.Print_Area" localSheetId="0">'додаток 1'!$A$1:$F$79</definedName>
    <definedName name="_xlnm.Print_Area" localSheetId="1">'додаток 2'!$A$1:$G$34</definedName>
    <definedName name="_xlnm.Print_Area" localSheetId="2">'додаток 3'!$A$1:$P$59</definedName>
    <definedName name="_xlnm.Print_Area" localSheetId="4">'додаток 7'!$A$1:$J$52</definedName>
  </definedNames>
  <calcPr calcId="162913"/>
</workbook>
</file>

<file path=xl/calcChain.xml><?xml version="1.0" encoding="utf-8"?>
<calcChain xmlns="http://schemas.openxmlformats.org/spreadsheetml/2006/main">
  <c r="P58" i="7" l="1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E37" i="8" l="1"/>
  <c r="E36" i="8" s="1"/>
</calcChain>
</file>

<file path=xl/sharedStrings.xml><?xml version="1.0" encoding="utf-8"?>
<sst xmlns="http://schemas.openxmlformats.org/spreadsheetml/2006/main" count="685" uniqueCount="376">
  <si>
    <t>Додаток 1</t>
  </si>
  <si>
    <t>(код бюджету)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</si>
  <si>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</si>
  <si>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</si>
  <si>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</si>
  <si>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</si>
  <si>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</si>
  <si>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</si>
  <si>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</si>
  <si>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 xml:space="preserve">до рішення Великосеверинівської </t>
  </si>
  <si>
    <t xml:space="preserve">сільської ради            </t>
  </si>
  <si>
    <t>(гривень)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</si>
  <si>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</si>
  <si>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</si>
  <si>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</si>
  <si>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</si>
  <si>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</si>
  <si>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коштів єдиного казначейського рахунку</t>
  </si>
  <si>
    <t>Одержано</t>
  </si>
  <si>
    <t>Повернено</t>
  </si>
  <si>
    <t>Загальне фінансування</t>
  </si>
  <si>
    <t>Фінансування за активними операціями</t>
  </si>
  <si>
    <t>Додаток 3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</si>
  <si>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</si>
  <si>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</si>
  <si>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</si>
  <si>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</si>
  <si>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</si>
  <si>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</si>
  <si>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</si>
  <si>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</si>
  <si>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</si>
  <si>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</si>
  <si>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</si>
  <si>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/>
  </si>
  <si>
    <t>Великосеверинiвська сiльська рада Кропивницького району Кiровоградської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</si>
  <si>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</si>
  <si>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</si>
  <si>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</si>
  <si>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</si>
  <si>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</si>
  <si>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</si>
  <si>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0113032</t>
  </si>
  <si>
    <t>3032</t>
  </si>
  <si>
    <t>1070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</si>
  <si>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</si>
  <si>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</si>
  <si>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</si>
  <si>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</si>
  <si>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</si>
  <si>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</si>
  <si>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</si>
  <si>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1090</t>
  </si>
  <si>
    <t>0113242</t>
  </si>
  <si>
    <t>3242</t>
  </si>
  <si>
    <t>Інші заходи у сфері соціального захисту і соціального забезпечення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</si>
  <si>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</si>
  <si>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</si>
  <si>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</si>
  <si>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0620</t>
  </si>
  <si>
    <t>0116030</t>
  </si>
  <si>
    <t>6030</t>
  </si>
  <si>
    <t>Організація благоустрою населених пунктів</t>
  </si>
  <si>
    <t>0451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</si>
  <si>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</si>
  <si>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</si>
  <si>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</si>
  <si>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</si>
  <si>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0600000</t>
  </si>
  <si>
    <t>Вiддiл освiти, молодi та спорту, культури та туризму Великосеверинiвської сiльської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</si>
  <si>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</si>
  <si>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</si>
  <si>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</si>
  <si>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</si>
  <si>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</si>
  <si>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</si>
  <si>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</si>
  <si>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</si>
  <si>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</si>
  <si>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</si>
  <si>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</si>
  <si>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</si>
  <si>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</si>
  <si>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</si>
  <si>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</si>
  <si>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</si>
  <si>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</si>
  <si>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</si>
  <si>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</si>
  <si>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</si>
  <si>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</si>
  <si>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</si>
  <si>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</si>
  <si>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</si>
  <si>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</si>
  <si>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0614060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</si>
  <si>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</si>
  <si>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</si>
  <si>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</si>
  <si>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</si>
  <si>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</si>
  <si>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</si>
  <si>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</si>
  <si>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</si>
  <si>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</si>
  <si>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</si>
  <si>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УСЬОГО</t>
  </si>
  <si>
    <t xml:space="preserve">      1. Показники міжбюджетних трансфертів з інших бюджетів</t>
  </si>
  <si>
    <t>загальний фонд</t>
  </si>
  <si>
    <t>спеціальний фонд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</si>
  <si>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</si>
  <si>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</si>
  <si>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Додаток 7</t>
  </si>
  <si>
    <t>Фінансування за типом боргового зобов’язання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</si>
  <si>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</si>
  <si>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</si>
  <si>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</si>
  <si>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загальної середньої освіти закладами загальної середньої освіти за рахунок коштів місцевого бюджету</t>
  </si>
  <si>
    <t xml:space="preserve"> Додаток 5</t>
  </si>
  <si>
    <t>до рішення Великосеверинівської сільської ради</t>
  </si>
  <si>
    <t xml:space="preserve"> 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</si>
  <si>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</si>
  <si>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</si>
  <si>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</si>
  <si>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</si>
  <si>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</si>
  <si>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</si>
  <si>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</si>
  <si>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</si>
  <si>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</si>
  <si>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</si>
  <si>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</si>
  <si>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</si>
  <si>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</si>
  <si>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</si>
  <si>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</si>
  <si>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</si>
  <si>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</si>
  <si>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</si>
  <si>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</si>
  <si>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</si>
  <si>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</si>
  <si>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</si>
  <si>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</si>
  <si>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</si>
  <si>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</si>
  <si>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</si>
  <si>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</si>
  <si>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</si>
  <si>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</si>
  <si>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</si>
  <si>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</si>
  <si>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</si>
  <si>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</si>
  <si>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</si>
  <si>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</si>
  <si>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</si>
  <si>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</si>
  <si>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</si>
  <si>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</si>
  <si>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</si>
  <si>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</si>
  <si>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</si>
  <si>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</si>
  <si>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</si>
  <si>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</si>
  <si>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</si>
  <si>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</si>
  <si>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</si>
  <si>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</si>
  <si>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</si>
  <si>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</si>
  <si>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</si>
  <si>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</si>
  <si>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</si>
  <si>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Разом доходів</t>
  </si>
  <si>
    <t>1150700000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</si>
  <si>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</si>
  <si>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</si>
  <si>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</si>
  <si>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0900000</t>
  </si>
  <si>
    <t>0910000</t>
  </si>
  <si>
    <t>0910160</t>
  </si>
  <si>
    <t>Програма «Турбота» по поліпшенню соціального захисту громадян на 2024-2026 роки</t>
  </si>
  <si>
    <t>Програма благоустрою території населених пунктів Великосеверинівської сільської ради  на 2024-2026 роки</t>
  </si>
  <si>
    <t>Програма цивільного захисту Великосеверинівської сільської ради  на 2024-2026 роки</t>
  </si>
  <si>
    <t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</si>
  <si>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</si>
  <si>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</si>
  <si>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</si>
  <si>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</si>
  <si>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</si>
  <si>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</si>
  <si>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</si>
  <si>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</si>
  <si>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</si>
  <si>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</si>
  <si>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Програма розвитку фізичної культури і спорту на території Великосеверинівської територіальної громади на 2024-2026 роки</t>
  </si>
  <si>
    <t>1152900000</t>
  </si>
  <si>
    <t>ІІ. Трансферти із спеціального фонду бюджету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</si>
  <si>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</si>
  <si>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0110180</t>
  </si>
  <si>
    <t>0133</t>
  </si>
  <si>
    <t>Інша діяльність у сфері державного управління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</si>
  <si>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</si>
  <si>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</si>
  <si>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</si>
  <si>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0117411</t>
  </si>
  <si>
    <t>7411</t>
  </si>
  <si>
    <t>Утримання та розвиток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</si>
  <si>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</si>
  <si>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</si>
  <si>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</si>
  <si>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</si>
  <si>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0118230</t>
  </si>
  <si>
    <t>8230</t>
  </si>
  <si>
    <t>0380</t>
  </si>
  <si>
    <t>Інші заходи громадського порядку та безпеки</t>
  </si>
  <si>
    <t>0611141</t>
  </si>
  <si>
    <t>1141</t>
  </si>
  <si>
    <t>Забезпечення діяльності інших закладів у сфері освіти</t>
  </si>
  <si>
    <t>0910180</t>
  </si>
  <si>
    <t>1040</t>
  </si>
  <si>
    <t xml:space="preserve">від  24  грудня 2025 року № </t>
  </si>
  <si>
    <t>ПРОЕКТ</t>
  </si>
  <si>
    <t xml:space="preserve">Доходи бюджету Великосеверинівської сільської територіальної громади 
на 2026 рік 
</t>
  </si>
  <si>
    <t>10000000</t>
  </si>
  <si>
    <t>11000000</t>
  </si>
  <si>
    <t>11010000</t>
  </si>
  <si>
    <t>11010100</t>
  </si>
  <si>
    <t>11010400</t>
  </si>
  <si>
    <t>11010500</t>
  </si>
  <si>
    <t>11011300</t>
  </si>
  <si>
    <t>11020000</t>
  </si>
  <si>
    <t>11020200</t>
  </si>
  <si>
    <t>13000000</t>
  </si>
  <si>
    <t>13010000</t>
  </si>
  <si>
    <t>13010200</t>
  </si>
  <si>
    <t>13030000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</si>
  <si>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</si>
  <si>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</si>
  <si>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</si>
  <si>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14020000</t>
  </si>
  <si>
    <t>14021900</t>
  </si>
  <si>
    <t>14030000</t>
  </si>
  <si>
    <t>14031900</t>
  </si>
  <si>
    <t>14040000</t>
  </si>
  <si>
    <t>14040100</t>
  </si>
  <si>
    <t>14040200</t>
  </si>
  <si>
    <t>18000000</t>
  </si>
  <si>
    <t>18010000</t>
  </si>
  <si>
    <t>18010100</t>
  </si>
  <si>
    <t>18010200</t>
  </si>
  <si>
    <t>18010300</t>
  </si>
  <si>
    <t>18010400</t>
  </si>
  <si>
    <t>18010500</t>
  </si>
  <si>
    <t>18010600</t>
  </si>
  <si>
    <t>18010700</t>
  </si>
  <si>
    <t>18010900</t>
  </si>
  <si>
    <t>18030000</t>
  </si>
  <si>
    <t>18030200</t>
  </si>
  <si>
    <t>18050000</t>
  </si>
  <si>
    <t>18050300</t>
  </si>
  <si>
    <t>18050400</t>
  </si>
  <si>
    <t>18050500</t>
  </si>
  <si>
    <t>20000000</t>
  </si>
  <si>
    <t>21000000</t>
  </si>
  <si>
    <t>21080000</t>
  </si>
  <si>
    <t>21081100</t>
  </si>
  <si>
    <t>22000000</t>
  </si>
  <si>
    <t>22010000</t>
  </si>
  <si>
    <t>22012500</t>
  </si>
  <si>
    <t>22012600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</si>
  <si>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</si>
  <si>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</si>
  <si>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</si>
  <si>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22090000</t>
  </si>
  <si>
    <t>22090100</t>
  </si>
  <si>
    <t>22090400</t>
  </si>
  <si>
    <t>22130000</t>
  </si>
  <si>
    <t>24000000</t>
  </si>
  <si>
    <t>24060000</t>
  </si>
  <si>
    <t>24060300</t>
  </si>
  <si>
    <t>25000000</t>
  </si>
  <si>
    <t>25010000</t>
  </si>
  <si>
    <t>25010100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</si>
  <si>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</si>
  <si>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</si>
  <si>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</si>
  <si>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</si>
  <si>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</si>
  <si>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</si>
  <si>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</si>
  <si>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</si>
  <si>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 xml:space="preserve">Фінансування бюджету Великосеверинівської сільської територіальної громади 
на 2026 рік </t>
  </si>
  <si>
    <t xml:space="preserve">  від 24 грудня 2025 року №</t>
  </si>
  <si>
    <t xml:space="preserve"> від 24 грудня 2025 року №</t>
  </si>
  <si>
    <t>РАЗОМ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</si>
  <si>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</si>
  <si>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</si>
  <si>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</si>
  <si>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</si>
  <si>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</si>
  <si>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</si>
  <si>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</si>
  <si>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</si>
  <si>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</si>
  <si>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</si>
  <si>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</si>
  <si>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</si>
  <si>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</si>
  <si>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</si>
  <si>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</si>
  <si>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</si>
  <si>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</si>
  <si>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</si>
  <si>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</si>
  <si>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</si>
  <si>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Служба у справах дітей Великосеверинівської сільської ради Кропивницького району Кіровоградської області</t>
  </si>
  <si>
    <t>Фінансовий відділ Великосеверинівської сільської ради Кропивницького району Кіровоградської області</t>
  </si>
  <si>
    <t xml:space="preserve">                        від 24 грудня 2025 року №</t>
  </si>
  <si>
    <t xml:space="preserve">Міжбюджетні трансферти бюджету Великосеверинівської сільської територіальної громади на 2026 рік </t>
  </si>
  <si>
    <t>видатків місцевого бюджету на 2026 рік</t>
  </si>
  <si>
    <t>(грн)</t>
  </si>
  <si>
    <t>1150900000</t>
  </si>
  <si>
    <t>Бюджет Катеринівської сільської територіальної громади</t>
  </si>
  <si>
    <t>Бюджет Аджамської сільської територіальної громади</t>
  </si>
  <si>
    <t>Бюджет Катеринівської сільської територіальної громади (Заробітна плата , ПММ,запасні частини для авто,канцелярські товари,миючі та дезинфікуючі засоби, реактиви для аналізатора,страхування авто,інтернет послуги, повірка тонометрів, гігрометрів та вогнегасників )</t>
  </si>
  <si>
    <t>Бюджет Аджамської сільської територіальної громади (утримання трудового архіву )</t>
  </si>
  <si>
    <t>від 24 грудня 2025 року №</t>
  </si>
  <si>
    <t>Програма сприяння розвитку громадянського суспільства, відзначення державних та інших свят, пам’ятних дат і подій на території Великосеверинівської сільської ради на 2024-2026 роках</t>
  </si>
  <si>
    <t>Рішення сісії Великосеверинівської сільської ради від 22.12.2023 р. №1450 , зі змінами</t>
  </si>
  <si>
    <t>Програма відшкодування витрат надавачам послуг за пільгове переведення, зв'язок, передбачені чинним законодавством України, у Великосеверинівській територальній громаді на 2024-2026 роки</t>
  </si>
  <si>
    <t>Рішення  Великосеверинівської сільської ради 22.12.2023 р № 1427</t>
  </si>
  <si>
    <t>Програма компенсації фізичним особам , які надають соціальні послуги з догляду на 2024-2026 року</t>
  </si>
  <si>
    <t>Рішення Великосеверинівської сільської ради від 22.12.2023 року № 1430</t>
  </si>
  <si>
    <t>Надання підтримки внутрішньо переміщеним та/або евакуйованим особам у зв’язку із введенням воєнного стану на 2024-2026 роки</t>
  </si>
  <si>
    <t>Рішення сесії Великосеверинівської сільської ради від 22.12.2023 року № 1428</t>
  </si>
  <si>
    <t>Комплексна програма підтримки ветеранів війни, членів їх сімей, членів сімей загиблих (померлих) Захисників і Захисниць України, полонених військовослужбовців України та осіб, зниклих безвісти за особливих обставин на 2025-2026 роки</t>
  </si>
  <si>
    <t>Рішення Великосевериінівської сільської ради від 24.12.2024 року №1693, зі змінами</t>
  </si>
  <si>
    <t>Програма із запобігання та протидії домашньому насильству та насильству за ознакою статі на 2024-2026 роки</t>
  </si>
  <si>
    <t>рішення  Великосеверинівської сільської ради №1431 від 22.12.2023р.</t>
  </si>
  <si>
    <t>Рішення Великосеверинівської сільської ради від 22.12.2023р. №1432, зі змінами</t>
  </si>
  <si>
    <t>'Програма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</si>
  <si>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 Великосеверинівської сільської ради 22.12.2023 року №1437</t>
  </si>
  <si>
    <t>'Програма "Поховання невідомих та безрідних громадян" на 2024-2026 роки</t>
  </si>
  <si>
    <t>Рішення Великосеверинівської сільської ради від 22.12.2023 р.№ 1441</t>
  </si>
  <si>
    <t>Рішення  Великосеверинівської сільської ради  від 22.12.2023 року №1442</t>
  </si>
  <si>
    <t>'Програма "Питна вода" Великосеверинівської територіальної громади на 2024-2026 роки</t>
  </si>
  <si>
    <t>Рішення  Великосеверинівської сільської ради 22.12.2023 р. номер 1443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</si>
  <si>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</si>
  <si>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Великосеверинівської сільської ради від 22.12.2023 року №1438</t>
  </si>
  <si>
    <t>Програма "Сільський автобус" на території Великосевеверинівської сільської територіальної на 2024 - 2026 роки</t>
  </si>
  <si>
    <t>Рішення Великосеверинівської сільської ради  від 22.12.2023 року №1435</t>
  </si>
  <si>
    <t>Рішення Великосеверинівської сільської ради від 22.12.2023  року № 1439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</si>
  <si>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</si>
  <si>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'Рішення сесії Великосеверинівської сільської ради від 18.04.2024 р. №1525, зі змінами</t>
  </si>
  <si>
    <t>'Програма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</si>
  <si>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року №1599</t>
  </si>
  <si>
    <t>'Програма забезпечення громадського порядку та громадської безпеки на території Великосеверинівської громади на 2024-2026 роки</t>
  </si>
  <si>
    <t>Рішення Великосеверинівської сільської ради від 22.12.2023 №1436, зі змінами</t>
  </si>
  <si>
    <t>Програма фінансового забезпечення представницьких та службових витрат та інших заходів, пов’язаних з діяльністю органів місцевого самоврядування на 2024-2026 роки</t>
  </si>
  <si>
    <t>Рішення Великосеверинівської сільської ради від 18.04.2024р. №1527</t>
  </si>
  <si>
    <t>Рішення  Великосеверинівської сільської ради 22.12.2023 р. №1446</t>
  </si>
  <si>
    <t>Програма національно-патріотичного виховання дітей та молоді Великосеверинівської територіальної громади на 2024-2026 роки</t>
  </si>
  <si>
    <t>Рішення  Великосеверинівської сільської ради від 22.12.2023 року №1448</t>
  </si>
  <si>
    <t>Програма підтримки молодих педагогів Великосеверинівської сільської ради на 2026-2029 роки</t>
  </si>
  <si>
    <t>Рішення Великосеверинівської сільської ради від 24.12.2025р. №</t>
  </si>
  <si>
    <t>Програма «Шкільний автобус» на території Великосеверинівської сільської ради на 2024-2026 роки</t>
  </si>
  <si>
    <t>Рішення  Великосеверинівської сільської ради 22.12.2023 року №1449</t>
  </si>
  <si>
    <t>'Програма підтримки талановитих і обдарованих дітей та молоді Великосеверинівської сільської ради на 2026-2028 роки</t>
  </si>
  <si>
    <t xml:space="preserve"> рішення Великосеверинівської сільської ради від 24.12.2025 №</t>
  </si>
  <si>
    <t>Рішення сесії Великосеверинівської сільської ради від22.12.2023р. №1447</t>
  </si>
  <si>
    <t>Програма соціального захисту дітей-сиріт, дітей, позбавлених батьківськього піклування, дітей із сімей, що опинилися в сладних життєвих обставинах на 2024-2027 рік</t>
  </si>
  <si>
    <t>Рішення Великосеверинівської сільської ради від 21.11.2024 року №1670</t>
  </si>
  <si>
    <t>Розподіл витрат  бюджету Великосеверинівської сільської територіальної громади  на реалізацію місцевих/регіональних програм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</si>
</sst>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4">
    <xf numFmtId="0" fontId="0" fillId="0" borderId="0" xfId="0"/>
    <xf numFmtId="0" fontId="4" fillId="0" borderId="0" xfId="0" applyFont="1" applyFill="1"/>
    <xf numFmtId="0" fontId="4" fillId="0" borderId="0" xfId="0" applyFont="1" applyFill="1" applyAlignment="1"/>
    <xf numFmtId="0" fontId="7" fillId="0" borderId="0" xfId="0" applyFont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/>
    <xf numFmtId="165" fontId="5" fillId="2" borderId="0" xfId="1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/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0" fillId="0" borderId="8" xfId="0" quotePrefix="1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2" fillId="0" borderId="0" xfId="0" applyFont="1"/>
    <xf numFmtId="0" fontId="10" fillId="0" borderId="0" xfId="0" applyFont="1"/>
    <xf numFmtId="0" fontId="15" fillId="0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4" fillId="0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6" fillId="0" borderId="0" xfId="0" quotePrefix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0" xfId="0" quotePrefix="1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0" fillId="2" borderId="0" xfId="0" applyFill="1"/>
    <xf numFmtId="0" fontId="10" fillId="2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10" fillId="2" borderId="3" xfId="0" quotePrefix="1" applyFont="1" applyFill="1" applyBorder="1" applyAlignment="1">
      <alignment vertical="center" wrapText="1"/>
    </xf>
    <xf numFmtId="164" fontId="10" fillId="2" borderId="3" xfId="0" applyNumberFormat="1" applyFont="1" applyFill="1" applyBorder="1" applyAlignment="1">
      <alignment horizontal="right" vertical="center"/>
    </xf>
    <xf numFmtId="0" fontId="0" fillId="2" borderId="3" xfId="0" quotePrefix="1" applyFill="1" applyBorder="1" applyAlignment="1">
      <alignment vertical="center" wrapText="1"/>
    </xf>
    <xf numFmtId="164" fontId="0" fillId="2" borderId="3" xfId="0" applyNumberForma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centerContinuous" vertical="center"/>
    </xf>
    <xf numFmtId="164" fontId="20" fillId="2" borderId="12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Continuous" vertical="center"/>
    </xf>
    <xf numFmtId="164" fontId="20" fillId="2" borderId="4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centerContinuous" vertical="center"/>
    </xf>
    <xf numFmtId="164" fontId="20" fillId="2" borderId="7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Continuous" vertical="center"/>
    </xf>
    <xf numFmtId="0" fontId="7" fillId="2" borderId="7" xfId="0" applyFont="1" applyFill="1" applyBorder="1" applyAlignment="1">
      <alignment horizontal="centerContinuous" vertical="center"/>
    </xf>
    <xf numFmtId="164" fontId="7" fillId="2" borderId="7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Continuous" vertical="center"/>
    </xf>
    <xf numFmtId="0" fontId="20" fillId="2" borderId="3" xfId="0" quotePrefix="1" applyFont="1" applyFill="1" applyBorder="1" applyAlignment="1">
      <alignment horizontal="centerContinuous" vertical="center" wrapText="1"/>
    </xf>
    <xf numFmtId="164" fontId="20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centerContinuous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2" xfId="0" quotePrefix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quotePrefix="1" applyFont="1" applyFill="1" applyBorder="1" applyAlignment="1">
      <alignment vertical="center" wrapText="1"/>
    </xf>
    <xf numFmtId="164" fontId="18" fillId="2" borderId="3" xfId="0" applyNumberFormat="1" applyFont="1" applyFill="1" applyBorder="1" applyAlignment="1">
      <alignment horizontal="right" vertical="center"/>
    </xf>
    <xf numFmtId="0" fontId="17" fillId="2" borderId="3" xfId="0" quotePrefix="1" applyFont="1" applyFill="1" applyBorder="1" applyAlignment="1">
      <alignment vertical="center" wrapText="1"/>
    </xf>
    <xf numFmtId="164" fontId="17" fillId="2" borderId="3" xfId="0" applyNumberFormat="1" applyFont="1" applyFill="1" applyBorder="1" applyAlignment="1">
      <alignment horizontal="right" vertical="center"/>
    </xf>
    <xf numFmtId="0" fontId="18" fillId="2" borderId="3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5" fillId="0" borderId="0" xfId="0" applyFont="1" applyFill="1" applyAlignment="1">
      <alignment horizontal="right" wrapText="1" readingOrder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 readingOrder="1"/>
    </xf>
    <xf numFmtId="0" fontId="5" fillId="0" borderId="0" xfId="0" applyFont="1" applyFill="1" applyAlignment="1">
      <alignment horizontal="center"/>
    </xf>
    <xf numFmtId="165" fontId="5" fillId="2" borderId="0" xfId="1" applyNumberFormat="1" applyFont="1" applyFill="1" applyAlignment="1" applyProtection="1">
      <alignment horizontal="center" wrapText="1"/>
      <protection locked="0"/>
    </xf>
    <xf numFmtId="165" fontId="5" fillId="2" borderId="0" xfId="1" applyNumberFormat="1" applyFont="1" applyFill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view="pageBreakPreview" zoomScale="80" zoomScaleNormal="100" zoomScaleSheetLayoutView="80" workbookViewId="0">
      <selection activeCell="B66" sqref="B66"/>
    </sheetView>
  </sheetViews>
  <sheetFormatPr defaultColWidth="9.140625" defaultRowHeight="20.25" x14ac:dyDescent="0.3"/>
  <cols>
    <col min="1" max="1" width="15.42578125" style="33" customWidth="1"/>
    <col min="2" max="2" width="77.28515625" style="33" customWidth="1"/>
    <col min="3" max="3" width="23.85546875" style="34" customWidth="1"/>
    <col min="4" max="4" width="23" style="34" customWidth="1"/>
    <col min="5" max="5" width="21.7109375" style="33" customWidth="1"/>
    <col min="6" max="6" width="15.7109375" style="33" customWidth="1"/>
    <col min="7" max="16384" width="9.140625" style="35"/>
  </cols>
  <sheetData>
    <row r="1" spans="1:6" x14ac:dyDescent="0.3">
      <c r="E1" s="33" t="s">
        <v>224</v>
      </c>
    </row>
    <row r="3" spans="1:6" ht="37.5" customHeight="1" x14ac:dyDescent="0.3">
      <c r="D3" s="36" t="s">
        <v>0</v>
      </c>
      <c r="E3" s="33" t="s">
        <v>120</v>
      </c>
      <c r="F3" s="37"/>
    </row>
    <row r="4" spans="1:6" ht="21" customHeight="1" x14ac:dyDescent="0.3">
      <c r="D4" s="100" t="s">
        <v>9</v>
      </c>
      <c r="E4" s="100"/>
      <c r="F4" s="100"/>
    </row>
    <row r="5" spans="1:6" ht="20.25" customHeight="1" x14ac:dyDescent="0.3">
      <c r="D5" s="100" t="s">
        <v>10</v>
      </c>
      <c r="E5" s="100"/>
      <c r="F5" s="100"/>
    </row>
    <row r="6" spans="1:6" ht="20.25" customHeight="1" x14ac:dyDescent="0.3">
      <c r="D6" s="100" t="s">
        <v>223</v>
      </c>
      <c r="E6" s="100"/>
      <c r="F6" s="100"/>
    </row>
    <row r="7" spans="1:6" ht="85.5" customHeight="1" x14ac:dyDescent="0.3">
      <c r="A7" s="101" t="s">
        <v>225</v>
      </c>
      <c r="B7" s="102"/>
      <c r="C7" s="102"/>
      <c r="D7" s="102"/>
      <c r="E7" s="102"/>
      <c r="F7" s="102"/>
    </row>
    <row r="8" spans="1:6" s="39" customFormat="1" ht="21" customHeight="1" x14ac:dyDescent="0.3">
      <c r="A8" s="38" t="s">
        <v>176</v>
      </c>
      <c r="B8" s="33"/>
      <c r="C8" s="34"/>
      <c r="D8" s="34"/>
      <c r="E8" s="33"/>
      <c r="F8" s="33"/>
    </row>
    <row r="9" spans="1:6" s="39" customFormat="1" ht="21" customHeight="1" x14ac:dyDescent="0.3">
      <c r="A9" s="33" t="s">
        <v>1</v>
      </c>
      <c r="B9" s="33"/>
      <c r="C9" s="34"/>
      <c r="D9" s="34"/>
      <c r="E9" s="33"/>
      <c r="F9" s="40" t="s">
        <v>11</v>
      </c>
    </row>
    <row r="10" spans="1:6" s="39" customFormat="1" ht="21" customHeight="1" x14ac:dyDescent="0.3">
      <c r="A10" s="33"/>
      <c r="B10" s="33"/>
      <c r="C10" s="34"/>
      <c r="D10" s="34"/>
      <c r="E10" s="33"/>
      <c r="F10" s="40"/>
    </row>
    <row r="11" spans="1:6" s="41" customFormat="1" ht="12.75" x14ac:dyDescent="0.2">
      <c r="A11" s="104" t="s">
        <v>2</v>
      </c>
      <c r="B11" s="104" t="s">
        <v>121</v>
      </c>
      <c r="C11" s="104" t="s">
        <v>3</v>
      </c>
      <c r="D11" s="104" t="s">
        <v>4</v>
      </c>
      <c r="E11" s="104" t="s">
        <v>5</v>
      </c>
      <c r="F11" s="104"/>
    </row>
    <row r="12" spans="1:6" s="41" customFormat="1" ht="13.9" customHeight="1" x14ac:dyDescent="0.2">
      <c r="A12" s="104"/>
      <c r="B12" s="104"/>
      <c r="C12" s="104"/>
      <c r="D12" s="104"/>
      <c r="E12" s="104" t="s">
        <v>6</v>
      </c>
      <c r="F12" s="103" t="s">
        <v>7</v>
      </c>
    </row>
    <row r="13" spans="1:6" s="41" customFormat="1" ht="45.75" customHeight="1" x14ac:dyDescent="0.2">
      <c r="A13" s="104"/>
      <c r="B13" s="104"/>
      <c r="C13" s="104"/>
      <c r="D13" s="104"/>
      <c r="E13" s="104"/>
      <c r="F13" s="104"/>
    </row>
    <row r="14" spans="1:6" s="41" customFormat="1" ht="12.75" x14ac:dyDescent="0.2">
      <c r="A14" s="45">
        <v>1</v>
      </c>
      <c r="B14" s="45">
        <v>2</v>
      </c>
      <c r="C14" s="45">
        <v>3</v>
      </c>
      <c r="D14" s="45">
        <v>4</v>
      </c>
      <c r="E14" s="45">
        <v>5</v>
      </c>
      <c r="F14" s="45">
        <v>6</v>
      </c>
    </row>
    <row r="15" spans="1:6" s="41" customFormat="1" ht="12.75" x14ac:dyDescent="0.2">
      <c r="A15" s="16" t="s">
        <v>226</v>
      </c>
      <c r="B15" s="47" t="s">
        <v>122</v>
      </c>
      <c r="C15" s="48">
        <f t="shared" ref="C15:C78" si="0">D15 + E15</f>
        <v>79039500</v>
      </c>
      <c r="D15" s="48">
        <v>79039500</v>
      </c>
      <c r="E15" s="48">
        <v>0</v>
      </c>
      <c r="F15" s="48">
        <v>0</v>
      </c>
    </row>
    <row r="16" spans="1:6" s="41" customFormat="1" ht="12.75" x14ac:dyDescent="0.2">
      <c r="A16" s="16" t="s">
        <v>227</v>
      </c>
      <c r="B16" s="47" t="s">
        <v>123</v>
      </c>
      <c r="C16" s="48">
        <f t="shared" si="0"/>
        <v>40672300</v>
      </c>
      <c r="D16" s="48">
        <v>40672300</v>
      </c>
      <c r="E16" s="48">
        <v>0</v>
      </c>
      <c r="F16" s="48">
        <v>0</v>
      </c>
    </row>
    <row r="17" spans="1:6" s="41" customFormat="1" ht="12.75" x14ac:dyDescent="0.2">
      <c r="A17" s="16" t="s">
        <v>228</v>
      </c>
      <c r="B17" s="47" t="s">
        <v>124</v>
      </c>
      <c r="C17" s="48">
        <f t="shared" si="0"/>
        <v>40628500</v>
      </c>
      <c r="D17" s="48">
        <v>40628500</v>
      </c>
      <c r="E17" s="48">
        <v>0</v>
      </c>
      <c r="F17" s="48">
        <v>0</v>
      </c>
    </row>
    <row r="18" spans="1:6" s="41" customFormat="1" ht="25.5" x14ac:dyDescent="0.2">
      <c r="A18" s="45" t="s">
        <v>229</v>
      </c>
      <c r="B18" s="49" t="s">
        <v>125</v>
      </c>
      <c r="C18" s="50">
        <f t="shared" si="0"/>
        <v>29650000</v>
      </c>
      <c r="D18" s="50">
        <v>29650000</v>
      </c>
      <c r="E18" s="50">
        <v>0</v>
      </c>
      <c r="F18" s="50">
        <v>0</v>
      </c>
    </row>
    <row r="19" spans="1:6" s="41" customFormat="1" ht="25.5" x14ac:dyDescent="0.2">
      <c r="A19" s="45" t="s">
        <v>230</v>
      </c>
      <c r="B19" s="49" t="s">
        <v>126</v>
      </c>
      <c r="C19" s="50">
        <f t="shared" si="0"/>
        <v>10220000</v>
      </c>
      <c r="D19" s="50">
        <v>10220000</v>
      </c>
      <c r="E19" s="50">
        <v>0</v>
      </c>
      <c r="F19" s="50">
        <v>0</v>
      </c>
    </row>
    <row r="20" spans="1:6" s="41" customFormat="1" ht="25.5" x14ac:dyDescent="0.2">
      <c r="A20" s="45" t="s">
        <v>231</v>
      </c>
      <c r="B20" s="49" t="s">
        <v>127</v>
      </c>
      <c r="C20" s="50">
        <f t="shared" si="0"/>
        <v>282500</v>
      </c>
      <c r="D20" s="50">
        <v>282500</v>
      </c>
      <c r="E20" s="50">
        <v>0</v>
      </c>
      <c r="F20" s="50">
        <v>0</v>
      </c>
    </row>
    <row r="21" spans="1:6" s="41" customFormat="1" ht="25.5" x14ac:dyDescent="0.2">
      <c r="A21" s="45" t="s">
        <v>232</v>
      </c>
      <c r="B21" s="49" t="s">
        <v>128</v>
      </c>
      <c r="C21" s="50">
        <f t="shared" si="0"/>
        <v>476000</v>
      </c>
      <c r="D21" s="50">
        <v>476000</v>
      </c>
      <c r="E21" s="50">
        <v>0</v>
      </c>
      <c r="F21" s="50">
        <v>0</v>
      </c>
    </row>
    <row r="22" spans="1:6" s="41" customFormat="1" ht="12.75" x14ac:dyDescent="0.2">
      <c r="A22" s="16" t="s">
        <v>233</v>
      </c>
      <c r="B22" s="47" t="s">
        <v>129</v>
      </c>
      <c r="C22" s="48">
        <f t="shared" si="0"/>
        <v>43800</v>
      </c>
      <c r="D22" s="48">
        <v>43800</v>
      </c>
      <c r="E22" s="48">
        <v>0</v>
      </c>
      <c r="F22" s="48">
        <v>0</v>
      </c>
    </row>
    <row r="23" spans="1:6" s="41" customFormat="1" ht="12.75" x14ac:dyDescent="0.2">
      <c r="A23" s="45" t="s">
        <v>234</v>
      </c>
      <c r="B23" s="49" t="s">
        <v>130</v>
      </c>
      <c r="C23" s="50">
        <f t="shared" si="0"/>
        <v>43800</v>
      </c>
      <c r="D23" s="50">
        <v>43800</v>
      </c>
      <c r="E23" s="50">
        <v>0</v>
      </c>
      <c r="F23" s="50">
        <v>0</v>
      </c>
    </row>
    <row r="24" spans="1:6" s="41" customFormat="1" ht="12.75" x14ac:dyDescent="0.2">
      <c r="A24" s="16" t="s">
        <v>235</v>
      </c>
      <c r="B24" s="47" t="s">
        <v>131</v>
      </c>
      <c r="C24" s="48">
        <f t="shared" si="0"/>
        <v>16200</v>
      </c>
      <c r="D24" s="48">
        <v>16200</v>
      </c>
      <c r="E24" s="48">
        <v>0</v>
      </c>
      <c r="F24" s="48">
        <v>0</v>
      </c>
    </row>
    <row r="25" spans="1:6" s="41" customFormat="1" ht="12.75" x14ac:dyDescent="0.2">
      <c r="A25" s="16" t="s">
        <v>236</v>
      </c>
      <c r="B25" s="47" t="s">
        <v>132</v>
      </c>
      <c r="C25" s="48">
        <f t="shared" si="0"/>
        <v>9000</v>
      </c>
      <c r="D25" s="48">
        <v>9000</v>
      </c>
      <c r="E25" s="48">
        <v>0</v>
      </c>
      <c r="F25" s="48">
        <v>0</v>
      </c>
    </row>
    <row r="26" spans="1:6" s="41" customFormat="1" ht="38.25" x14ac:dyDescent="0.2">
      <c r="A26" s="45" t="s">
        <v>237</v>
      </c>
      <c r="B26" s="49" t="s">
        <v>133</v>
      </c>
      <c r="C26" s="50">
        <f t="shared" si="0"/>
        <v>9000</v>
      </c>
      <c r="D26" s="50">
        <v>9000</v>
      </c>
      <c r="E26" s="50">
        <v>0</v>
      </c>
      <c r="F26" s="50">
        <v>0</v>
      </c>
    </row>
    <row r="27" spans="1:6" s="41" customFormat="1" ht="28.5" customHeight="1" x14ac:dyDescent="0.2">
      <c r="A27" s="16" t="s">
        <v>238</v>
      </c>
      <c r="B27" s="47" t="s">
        <v>134</v>
      </c>
      <c r="C27" s="48">
        <f t="shared" si="0"/>
        <v>7200</v>
      </c>
      <c r="D27" s="48">
        <v>7200</v>
      </c>
      <c r="E27" s="48">
        <v>0</v>
      </c>
      <c r="F27" s="48">
        <v>0</v>
      </c>
    </row>
    <row r="28" spans="1:6" s="41" customFormat="1" ht="40.5" customHeight="1" x14ac:dyDescent="0.2">
      <c r="A28" s="45" t="s">
        <v>239</v>
      </c>
      <c r="B28" s="49" t="s">
        <v>240</v>
      </c>
      <c r="C28" s="50">
        <f t="shared" si="0"/>
        <v>7200</v>
      </c>
      <c r="D28" s="50">
        <v>7200</v>
      </c>
      <c r="E28" s="50">
        <v>0</v>
      </c>
      <c r="F28" s="50">
        <v>0</v>
      </c>
    </row>
    <row r="29" spans="1:6" s="41" customFormat="1" ht="12.75" x14ac:dyDescent="0.2">
      <c r="A29" s="16" t="s">
        <v>241</v>
      </c>
      <c r="B29" s="47" t="s">
        <v>135</v>
      </c>
      <c r="C29" s="48">
        <f t="shared" si="0"/>
        <v>13743700</v>
      </c>
      <c r="D29" s="48">
        <v>13743700</v>
      </c>
      <c r="E29" s="48">
        <v>0</v>
      </c>
      <c r="F29" s="48">
        <v>0</v>
      </c>
    </row>
    <row r="30" spans="1:6" s="41" customFormat="1" ht="12.75" x14ac:dyDescent="0.2">
      <c r="A30" s="16" t="s">
        <v>242</v>
      </c>
      <c r="B30" s="47" t="s">
        <v>136</v>
      </c>
      <c r="C30" s="48">
        <f t="shared" si="0"/>
        <v>1780000</v>
      </c>
      <c r="D30" s="48">
        <v>1780000</v>
      </c>
      <c r="E30" s="48">
        <v>0</v>
      </c>
      <c r="F30" s="48">
        <v>0</v>
      </c>
    </row>
    <row r="31" spans="1:6" s="41" customFormat="1" ht="12.75" x14ac:dyDescent="0.2">
      <c r="A31" s="45" t="s">
        <v>243</v>
      </c>
      <c r="B31" s="49" t="s">
        <v>137</v>
      </c>
      <c r="C31" s="50">
        <f t="shared" si="0"/>
        <v>1780000</v>
      </c>
      <c r="D31" s="50">
        <v>1780000</v>
      </c>
      <c r="E31" s="50">
        <v>0</v>
      </c>
      <c r="F31" s="50">
        <v>0</v>
      </c>
    </row>
    <row r="32" spans="1:6" s="41" customFormat="1" ht="12.75" x14ac:dyDescent="0.2">
      <c r="A32" s="16" t="s">
        <v>244</v>
      </c>
      <c r="B32" s="47" t="s">
        <v>138</v>
      </c>
      <c r="C32" s="48">
        <f t="shared" si="0"/>
        <v>9155000</v>
      </c>
      <c r="D32" s="48">
        <v>9155000</v>
      </c>
      <c r="E32" s="48">
        <v>0</v>
      </c>
      <c r="F32" s="48">
        <v>0</v>
      </c>
    </row>
    <row r="33" spans="1:6" s="41" customFormat="1" ht="12.75" x14ac:dyDescent="0.2">
      <c r="A33" s="45" t="s">
        <v>245</v>
      </c>
      <c r="B33" s="49" t="s">
        <v>137</v>
      </c>
      <c r="C33" s="50">
        <f t="shared" si="0"/>
        <v>9155000</v>
      </c>
      <c r="D33" s="50">
        <v>9155000</v>
      </c>
      <c r="E33" s="50">
        <v>0</v>
      </c>
      <c r="F33" s="50">
        <v>0</v>
      </c>
    </row>
    <row r="34" spans="1:6" s="41" customFormat="1" ht="25.5" x14ac:dyDescent="0.2">
      <c r="A34" s="16" t="s">
        <v>246</v>
      </c>
      <c r="B34" s="47" t="s">
        <v>139</v>
      </c>
      <c r="C34" s="48">
        <f t="shared" si="0"/>
        <v>2808700</v>
      </c>
      <c r="D34" s="48">
        <v>2808700</v>
      </c>
      <c r="E34" s="48">
        <v>0</v>
      </c>
      <c r="F34" s="48">
        <v>0</v>
      </c>
    </row>
    <row r="35" spans="1:6" s="41" customFormat="1" ht="51" x14ac:dyDescent="0.2">
      <c r="A35" s="45" t="s">
        <v>247</v>
      </c>
      <c r="B35" s="49" t="s">
        <v>200</v>
      </c>
      <c r="C35" s="50">
        <f t="shared" si="0"/>
        <v>2013000</v>
      </c>
      <c r="D35" s="50">
        <v>2013000</v>
      </c>
      <c r="E35" s="50">
        <v>0</v>
      </c>
      <c r="F35" s="50">
        <v>0</v>
      </c>
    </row>
    <row r="36" spans="1:6" s="41" customFormat="1" ht="72" customHeight="1" x14ac:dyDescent="0.2">
      <c r="A36" s="45" t="s">
        <v>248</v>
      </c>
      <c r="B36" s="49" t="s">
        <v>140</v>
      </c>
      <c r="C36" s="50">
        <f t="shared" si="0"/>
        <v>795700</v>
      </c>
      <c r="D36" s="50">
        <v>795700</v>
      </c>
      <c r="E36" s="50">
        <v>0</v>
      </c>
      <c r="F36" s="50">
        <v>0</v>
      </c>
    </row>
    <row r="37" spans="1:6" s="41" customFormat="1" ht="25.5" x14ac:dyDescent="0.2">
      <c r="A37" s="16" t="s">
        <v>249</v>
      </c>
      <c r="B37" s="47" t="s">
        <v>141</v>
      </c>
      <c r="C37" s="48">
        <f t="shared" si="0"/>
        <v>24607300</v>
      </c>
      <c r="D37" s="48">
        <v>24607300</v>
      </c>
      <c r="E37" s="48">
        <v>0</v>
      </c>
      <c r="F37" s="48">
        <v>0</v>
      </c>
    </row>
    <row r="38" spans="1:6" s="41" customFormat="1" ht="12.75" x14ac:dyDescent="0.2">
      <c r="A38" s="16" t="s">
        <v>250</v>
      </c>
      <c r="B38" s="47" t="s">
        <v>142</v>
      </c>
      <c r="C38" s="48">
        <f t="shared" si="0"/>
        <v>9288000</v>
      </c>
      <c r="D38" s="48">
        <v>9288000</v>
      </c>
      <c r="E38" s="48">
        <v>0</v>
      </c>
      <c r="F38" s="48">
        <v>0</v>
      </c>
    </row>
    <row r="39" spans="1:6" s="41" customFormat="1" ht="25.5" x14ac:dyDescent="0.2">
      <c r="A39" s="45" t="s">
        <v>251</v>
      </c>
      <c r="B39" s="49" t="s">
        <v>143</v>
      </c>
      <c r="C39" s="50">
        <f t="shared" si="0"/>
        <v>40000</v>
      </c>
      <c r="D39" s="50">
        <v>40000</v>
      </c>
      <c r="E39" s="50">
        <v>0</v>
      </c>
      <c r="F39" s="50">
        <v>0</v>
      </c>
    </row>
    <row r="40" spans="1:6" s="41" customFormat="1" ht="25.5" x14ac:dyDescent="0.2">
      <c r="A40" s="45" t="s">
        <v>252</v>
      </c>
      <c r="B40" s="49" t="s">
        <v>144</v>
      </c>
      <c r="C40" s="50">
        <f t="shared" si="0"/>
        <v>420000</v>
      </c>
      <c r="D40" s="50">
        <v>420000</v>
      </c>
      <c r="E40" s="50">
        <v>0</v>
      </c>
      <c r="F40" s="50">
        <v>0</v>
      </c>
    </row>
    <row r="41" spans="1:6" s="41" customFormat="1" ht="25.5" x14ac:dyDescent="0.2">
      <c r="A41" s="45" t="s">
        <v>253</v>
      </c>
      <c r="B41" s="49" t="s">
        <v>145</v>
      </c>
      <c r="C41" s="50">
        <f t="shared" si="0"/>
        <v>980000</v>
      </c>
      <c r="D41" s="50">
        <v>980000</v>
      </c>
      <c r="E41" s="50">
        <v>0</v>
      </c>
      <c r="F41" s="50">
        <v>0</v>
      </c>
    </row>
    <row r="42" spans="1:6" s="41" customFormat="1" ht="25.5" x14ac:dyDescent="0.2">
      <c r="A42" s="45" t="s">
        <v>254</v>
      </c>
      <c r="B42" s="49" t="s">
        <v>146</v>
      </c>
      <c r="C42" s="50">
        <f t="shared" si="0"/>
        <v>1280000</v>
      </c>
      <c r="D42" s="50">
        <v>1280000</v>
      </c>
      <c r="E42" s="50">
        <v>0</v>
      </c>
      <c r="F42" s="50">
        <v>0</v>
      </c>
    </row>
    <row r="43" spans="1:6" s="41" customFormat="1" ht="12.75" x14ac:dyDescent="0.2">
      <c r="A43" s="45" t="s">
        <v>255</v>
      </c>
      <c r="B43" s="49" t="s">
        <v>147</v>
      </c>
      <c r="C43" s="50">
        <f t="shared" si="0"/>
        <v>1710000</v>
      </c>
      <c r="D43" s="50">
        <v>1710000</v>
      </c>
      <c r="E43" s="50">
        <v>0</v>
      </c>
      <c r="F43" s="50">
        <v>0</v>
      </c>
    </row>
    <row r="44" spans="1:6" s="41" customFormat="1" ht="12.75" x14ac:dyDescent="0.2">
      <c r="A44" s="45" t="s">
        <v>256</v>
      </c>
      <c r="B44" s="49" t="s">
        <v>148</v>
      </c>
      <c r="C44" s="50">
        <f t="shared" si="0"/>
        <v>3530000</v>
      </c>
      <c r="D44" s="50">
        <v>3530000</v>
      </c>
      <c r="E44" s="50">
        <v>0</v>
      </c>
      <c r="F44" s="50">
        <v>0</v>
      </c>
    </row>
    <row r="45" spans="1:6" s="41" customFormat="1" ht="12.75" x14ac:dyDescent="0.2">
      <c r="A45" s="45" t="s">
        <v>257</v>
      </c>
      <c r="B45" s="49" t="s">
        <v>149</v>
      </c>
      <c r="C45" s="50">
        <f t="shared" si="0"/>
        <v>746000</v>
      </c>
      <c r="D45" s="50">
        <v>746000</v>
      </c>
      <c r="E45" s="50">
        <v>0</v>
      </c>
      <c r="F45" s="50">
        <v>0</v>
      </c>
    </row>
    <row r="46" spans="1:6" s="41" customFormat="1" ht="12.75" x14ac:dyDescent="0.2">
      <c r="A46" s="45" t="s">
        <v>258</v>
      </c>
      <c r="B46" s="49" t="s">
        <v>150</v>
      </c>
      <c r="C46" s="50">
        <f t="shared" si="0"/>
        <v>582000</v>
      </c>
      <c r="D46" s="50">
        <v>582000</v>
      </c>
      <c r="E46" s="50">
        <v>0</v>
      </c>
      <c r="F46" s="50">
        <v>0</v>
      </c>
    </row>
    <row r="47" spans="1:6" s="41" customFormat="1" ht="12.75" x14ac:dyDescent="0.2">
      <c r="A47" s="16" t="s">
        <v>259</v>
      </c>
      <c r="B47" s="47" t="s">
        <v>151</v>
      </c>
      <c r="C47" s="48">
        <f t="shared" si="0"/>
        <v>5500</v>
      </c>
      <c r="D47" s="48">
        <v>5500</v>
      </c>
      <c r="E47" s="48">
        <v>0</v>
      </c>
      <c r="F47" s="48">
        <v>0</v>
      </c>
    </row>
    <row r="48" spans="1:6" s="41" customFormat="1" ht="12.75" x14ac:dyDescent="0.2">
      <c r="A48" s="45" t="s">
        <v>260</v>
      </c>
      <c r="B48" s="49" t="s">
        <v>152</v>
      </c>
      <c r="C48" s="50">
        <f t="shared" si="0"/>
        <v>5500</v>
      </c>
      <c r="D48" s="50">
        <v>5500</v>
      </c>
      <c r="E48" s="50">
        <v>0</v>
      </c>
      <c r="F48" s="50">
        <v>0</v>
      </c>
    </row>
    <row r="49" spans="1:6" s="41" customFormat="1" ht="12.75" x14ac:dyDescent="0.2">
      <c r="A49" s="16" t="s">
        <v>261</v>
      </c>
      <c r="B49" s="47" t="s">
        <v>153</v>
      </c>
      <c r="C49" s="48">
        <f t="shared" si="0"/>
        <v>15313800</v>
      </c>
      <c r="D49" s="48">
        <v>15313800</v>
      </c>
      <c r="E49" s="48">
        <v>0</v>
      </c>
      <c r="F49" s="48">
        <v>0</v>
      </c>
    </row>
    <row r="50" spans="1:6" s="41" customFormat="1" ht="12.75" x14ac:dyDescent="0.2">
      <c r="A50" s="45" t="s">
        <v>262</v>
      </c>
      <c r="B50" s="49" t="s">
        <v>154</v>
      </c>
      <c r="C50" s="50">
        <f t="shared" si="0"/>
        <v>505000</v>
      </c>
      <c r="D50" s="50">
        <v>505000</v>
      </c>
      <c r="E50" s="50">
        <v>0</v>
      </c>
      <c r="F50" s="50">
        <v>0</v>
      </c>
    </row>
    <row r="51" spans="1:6" s="41" customFormat="1" ht="12.75" x14ac:dyDescent="0.2">
      <c r="A51" s="45" t="s">
        <v>263</v>
      </c>
      <c r="B51" s="49" t="s">
        <v>155</v>
      </c>
      <c r="C51" s="50">
        <f t="shared" si="0"/>
        <v>7020800</v>
      </c>
      <c r="D51" s="50">
        <v>7020800</v>
      </c>
      <c r="E51" s="50">
        <v>0</v>
      </c>
      <c r="F51" s="50">
        <v>0</v>
      </c>
    </row>
    <row r="52" spans="1:6" s="41" customFormat="1" ht="66.75" customHeight="1" x14ac:dyDescent="0.2">
      <c r="A52" s="45" t="s">
        <v>264</v>
      </c>
      <c r="B52" s="49" t="s">
        <v>156</v>
      </c>
      <c r="C52" s="50">
        <f t="shared" si="0"/>
        <v>7788000</v>
      </c>
      <c r="D52" s="50">
        <v>7788000</v>
      </c>
      <c r="E52" s="50">
        <v>0</v>
      </c>
      <c r="F52" s="50">
        <v>0</v>
      </c>
    </row>
    <row r="53" spans="1:6" s="41" customFormat="1" ht="12.75" x14ac:dyDescent="0.2">
      <c r="A53" s="16" t="s">
        <v>265</v>
      </c>
      <c r="B53" s="47" t="s">
        <v>157</v>
      </c>
      <c r="C53" s="48">
        <f t="shared" si="0"/>
        <v>646800</v>
      </c>
      <c r="D53" s="48">
        <v>286800</v>
      </c>
      <c r="E53" s="48">
        <v>360000</v>
      </c>
      <c r="F53" s="48">
        <v>0</v>
      </c>
    </row>
    <row r="54" spans="1:6" s="41" customFormat="1" ht="12.75" x14ac:dyDescent="0.2">
      <c r="A54" s="16" t="s">
        <v>266</v>
      </c>
      <c r="B54" s="47" t="s">
        <v>158</v>
      </c>
      <c r="C54" s="48">
        <f t="shared" si="0"/>
        <v>12200</v>
      </c>
      <c r="D54" s="48">
        <v>12200</v>
      </c>
      <c r="E54" s="48">
        <v>0</v>
      </c>
      <c r="F54" s="48">
        <v>0</v>
      </c>
    </row>
    <row r="55" spans="1:6" s="41" customFormat="1" ht="12.75" x14ac:dyDescent="0.2">
      <c r="A55" s="16" t="s">
        <v>267</v>
      </c>
      <c r="B55" s="47" t="s">
        <v>159</v>
      </c>
      <c r="C55" s="48">
        <f t="shared" si="0"/>
        <v>12200</v>
      </c>
      <c r="D55" s="48">
        <v>12200</v>
      </c>
      <c r="E55" s="48">
        <v>0</v>
      </c>
      <c r="F55" s="48">
        <v>0</v>
      </c>
    </row>
    <row r="56" spans="1:6" s="41" customFormat="1" ht="12.75" x14ac:dyDescent="0.2">
      <c r="A56" s="45" t="s">
        <v>268</v>
      </c>
      <c r="B56" s="49" t="s">
        <v>160</v>
      </c>
      <c r="C56" s="50">
        <f t="shared" si="0"/>
        <v>12200</v>
      </c>
      <c r="D56" s="50">
        <v>12200</v>
      </c>
      <c r="E56" s="50">
        <v>0</v>
      </c>
      <c r="F56" s="50">
        <v>0</v>
      </c>
    </row>
    <row r="57" spans="1:6" s="41" customFormat="1" ht="12.75" x14ac:dyDescent="0.2">
      <c r="A57" s="16" t="s">
        <v>269</v>
      </c>
      <c r="B57" s="47" t="s">
        <v>161</v>
      </c>
      <c r="C57" s="48">
        <f t="shared" si="0"/>
        <v>199400</v>
      </c>
      <c r="D57" s="48">
        <v>199400</v>
      </c>
      <c r="E57" s="48">
        <v>0</v>
      </c>
      <c r="F57" s="48">
        <v>0</v>
      </c>
    </row>
    <row r="58" spans="1:6" s="41" customFormat="1" ht="12.75" x14ac:dyDescent="0.2">
      <c r="A58" s="16" t="s">
        <v>270</v>
      </c>
      <c r="B58" s="47" t="s">
        <v>162</v>
      </c>
      <c r="C58" s="48">
        <f t="shared" si="0"/>
        <v>82200</v>
      </c>
      <c r="D58" s="48">
        <v>82200</v>
      </c>
      <c r="E58" s="48">
        <v>0</v>
      </c>
      <c r="F58" s="48">
        <v>0</v>
      </c>
    </row>
    <row r="59" spans="1:6" s="41" customFormat="1" ht="12.75" x14ac:dyDescent="0.2">
      <c r="A59" s="45" t="s">
        <v>271</v>
      </c>
      <c r="B59" s="49" t="s">
        <v>163</v>
      </c>
      <c r="C59" s="50">
        <f t="shared" si="0"/>
        <v>17600</v>
      </c>
      <c r="D59" s="50">
        <v>17600</v>
      </c>
      <c r="E59" s="50">
        <v>0</v>
      </c>
      <c r="F59" s="50">
        <v>0</v>
      </c>
    </row>
    <row r="60" spans="1:6" s="41" customFormat="1" ht="25.5" x14ac:dyDescent="0.2">
      <c r="A60" s="45" t="s">
        <v>272</v>
      </c>
      <c r="B60" s="49" t="s">
        <v>164</v>
      </c>
      <c r="C60" s="50">
        <f t="shared" si="0"/>
        <v>64600</v>
      </c>
      <c r="D60" s="50">
        <v>64600</v>
      </c>
      <c r="E60" s="50">
        <v>0</v>
      </c>
      <c r="F60" s="50">
        <v>0</v>
      </c>
    </row>
    <row r="61" spans="1:6" s="41" customFormat="1" ht="25.5" x14ac:dyDescent="0.2">
      <c r="A61" s="16" t="s">
        <v>273</v>
      </c>
      <c r="B61" s="47" t="s">
        <v>274</v>
      </c>
      <c r="C61" s="48">
        <f t="shared" si="0"/>
        <v>80000</v>
      </c>
      <c r="D61" s="48">
        <v>80000</v>
      </c>
      <c r="E61" s="48">
        <v>0</v>
      </c>
      <c r="F61" s="48">
        <v>0</v>
      </c>
    </row>
    <row r="62" spans="1:6" s="41" customFormat="1" ht="25.5" x14ac:dyDescent="0.2">
      <c r="A62" s="45" t="s">
        <v>275</v>
      </c>
      <c r="B62" s="49" t="s">
        <v>165</v>
      </c>
      <c r="C62" s="50">
        <f t="shared" si="0"/>
        <v>80000</v>
      </c>
      <c r="D62" s="50">
        <v>80000</v>
      </c>
      <c r="E62" s="50">
        <v>0</v>
      </c>
      <c r="F62" s="50">
        <v>0</v>
      </c>
    </row>
    <row r="63" spans="1:6" s="41" customFormat="1" ht="46.5" customHeight="1" x14ac:dyDescent="0.2">
      <c r="A63" s="16" t="s">
        <v>276</v>
      </c>
      <c r="B63" s="47" t="s">
        <v>166</v>
      </c>
      <c r="C63" s="48">
        <f t="shared" si="0"/>
        <v>2200</v>
      </c>
      <c r="D63" s="48">
        <v>2200</v>
      </c>
      <c r="E63" s="48">
        <v>0</v>
      </c>
      <c r="F63" s="48">
        <v>0</v>
      </c>
    </row>
    <row r="64" spans="1:6" s="41" customFormat="1" ht="25.5" x14ac:dyDescent="0.2">
      <c r="A64" s="45" t="s">
        <v>277</v>
      </c>
      <c r="B64" s="49" t="s">
        <v>167</v>
      </c>
      <c r="C64" s="50">
        <f t="shared" si="0"/>
        <v>200</v>
      </c>
      <c r="D64" s="50">
        <v>200</v>
      </c>
      <c r="E64" s="50">
        <v>0</v>
      </c>
      <c r="F64" s="50">
        <v>0</v>
      </c>
    </row>
    <row r="65" spans="1:6" s="41" customFormat="1" ht="25.5" x14ac:dyDescent="0.2">
      <c r="A65" s="45" t="s">
        <v>278</v>
      </c>
      <c r="B65" s="49" t="s">
        <v>168</v>
      </c>
      <c r="C65" s="50">
        <f t="shared" si="0"/>
        <v>2000</v>
      </c>
      <c r="D65" s="50">
        <v>2000</v>
      </c>
      <c r="E65" s="50">
        <v>0</v>
      </c>
      <c r="F65" s="50">
        <v>0</v>
      </c>
    </row>
    <row r="66" spans="1:6" s="41" customFormat="1" ht="38.25" x14ac:dyDescent="0.2">
      <c r="A66" s="45" t="s">
        <v>279</v>
      </c>
      <c r="B66" s="49" t="s">
        <v>169</v>
      </c>
      <c r="C66" s="50">
        <f t="shared" si="0"/>
        <v>35000</v>
      </c>
      <c r="D66" s="50">
        <v>35000</v>
      </c>
      <c r="E66" s="50">
        <v>0</v>
      </c>
      <c r="F66" s="50">
        <v>0</v>
      </c>
    </row>
    <row r="67" spans="1:6" s="41" customFormat="1" ht="12.75" x14ac:dyDescent="0.2">
      <c r="A67" s="16" t="s">
        <v>280</v>
      </c>
      <c r="B67" s="47" t="s">
        <v>170</v>
      </c>
      <c r="C67" s="48">
        <f t="shared" si="0"/>
        <v>75200</v>
      </c>
      <c r="D67" s="48">
        <v>75200</v>
      </c>
      <c r="E67" s="48">
        <v>0</v>
      </c>
      <c r="F67" s="48">
        <v>0</v>
      </c>
    </row>
    <row r="68" spans="1:6" s="41" customFormat="1" ht="12.75" x14ac:dyDescent="0.2">
      <c r="A68" s="16" t="s">
        <v>281</v>
      </c>
      <c r="B68" s="47" t="s">
        <v>159</v>
      </c>
      <c r="C68" s="48">
        <f t="shared" si="0"/>
        <v>75200</v>
      </c>
      <c r="D68" s="48">
        <v>75200</v>
      </c>
      <c r="E68" s="48">
        <v>0</v>
      </c>
      <c r="F68" s="48">
        <v>0</v>
      </c>
    </row>
    <row r="69" spans="1:6" s="41" customFormat="1" ht="12.75" x14ac:dyDescent="0.2">
      <c r="A69" s="45" t="s">
        <v>282</v>
      </c>
      <c r="B69" s="49" t="s">
        <v>159</v>
      </c>
      <c r="C69" s="50">
        <f t="shared" si="0"/>
        <v>75200</v>
      </c>
      <c r="D69" s="50">
        <v>75200</v>
      </c>
      <c r="E69" s="50">
        <v>0</v>
      </c>
      <c r="F69" s="50">
        <v>0</v>
      </c>
    </row>
    <row r="70" spans="1:6" s="41" customFormat="1" ht="12.75" x14ac:dyDescent="0.2">
      <c r="A70" s="16" t="s">
        <v>283</v>
      </c>
      <c r="B70" s="47" t="s">
        <v>171</v>
      </c>
      <c r="C70" s="48">
        <f t="shared" si="0"/>
        <v>360000</v>
      </c>
      <c r="D70" s="48">
        <v>0</v>
      </c>
      <c r="E70" s="48">
        <v>360000</v>
      </c>
      <c r="F70" s="48">
        <v>0</v>
      </c>
    </row>
    <row r="71" spans="1:6" s="41" customFormat="1" ht="25.5" x14ac:dyDescent="0.2">
      <c r="A71" s="16" t="s">
        <v>284</v>
      </c>
      <c r="B71" s="47" t="s">
        <v>172</v>
      </c>
      <c r="C71" s="48">
        <f t="shared" si="0"/>
        <v>360000</v>
      </c>
      <c r="D71" s="48">
        <v>0</v>
      </c>
      <c r="E71" s="48">
        <v>360000</v>
      </c>
      <c r="F71" s="48">
        <v>0</v>
      </c>
    </row>
    <row r="72" spans="1:6" s="41" customFormat="1" ht="12.75" x14ac:dyDescent="0.2">
      <c r="A72" s="45" t="s">
        <v>285</v>
      </c>
      <c r="B72" s="49" t="s">
        <v>173</v>
      </c>
      <c r="C72" s="50">
        <f t="shared" si="0"/>
        <v>360000</v>
      </c>
      <c r="D72" s="50">
        <v>0</v>
      </c>
      <c r="E72" s="50">
        <v>360000</v>
      </c>
      <c r="F72" s="50">
        <v>0</v>
      </c>
    </row>
    <row r="73" spans="1:6" s="41" customFormat="1" ht="12.75" x14ac:dyDescent="0.2">
      <c r="A73" s="16" t="s">
        <v>286</v>
      </c>
      <c r="B73" s="47" t="s">
        <v>287</v>
      </c>
      <c r="C73" s="48">
        <f t="shared" si="0"/>
        <v>4000</v>
      </c>
      <c r="D73" s="48">
        <v>4000</v>
      </c>
      <c r="E73" s="48">
        <v>0</v>
      </c>
      <c r="F73" s="48">
        <v>0</v>
      </c>
    </row>
    <row r="74" spans="1:6" s="41" customFormat="1" ht="12.75" x14ac:dyDescent="0.2">
      <c r="A74" s="16" t="s">
        <v>288</v>
      </c>
      <c r="B74" s="47" t="s">
        <v>289</v>
      </c>
      <c r="C74" s="48">
        <f t="shared" si="0"/>
        <v>4000</v>
      </c>
      <c r="D74" s="48">
        <v>4000</v>
      </c>
      <c r="E74" s="48">
        <v>0</v>
      </c>
      <c r="F74" s="48">
        <v>0</v>
      </c>
    </row>
    <row r="75" spans="1:6" s="41" customFormat="1" ht="38.25" x14ac:dyDescent="0.2">
      <c r="A75" s="16" t="s">
        <v>290</v>
      </c>
      <c r="B75" s="47" t="s">
        <v>291</v>
      </c>
      <c r="C75" s="48">
        <f t="shared" si="0"/>
        <v>4000</v>
      </c>
      <c r="D75" s="48">
        <v>4000</v>
      </c>
      <c r="E75" s="48">
        <v>0</v>
      </c>
      <c r="F75" s="48">
        <v>0</v>
      </c>
    </row>
    <row r="76" spans="1:6" s="41" customFormat="1" ht="38.25" x14ac:dyDescent="0.2">
      <c r="A76" s="45" t="s">
        <v>292</v>
      </c>
      <c r="B76" s="49" t="s">
        <v>293</v>
      </c>
      <c r="C76" s="50">
        <f t="shared" si="0"/>
        <v>4000</v>
      </c>
      <c r="D76" s="50">
        <v>4000</v>
      </c>
      <c r="E76" s="50">
        <v>0</v>
      </c>
      <c r="F76" s="50">
        <v>0</v>
      </c>
    </row>
    <row r="77" spans="1:6" s="41" customFormat="1" ht="12.75" x14ac:dyDescent="0.2">
      <c r="A77" s="42"/>
      <c r="B77" s="42" t="s">
        <v>174</v>
      </c>
      <c r="C77" s="48">
        <f t="shared" si="0"/>
        <v>79690300</v>
      </c>
      <c r="D77" s="48">
        <v>79330300</v>
      </c>
      <c r="E77" s="48">
        <v>360000</v>
      </c>
      <c r="F77" s="48">
        <v>0</v>
      </c>
    </row>
    <row r="78" spans="1:6" s="41" customFormat="1" ht="12.75" x14ac:dyDescent="0.2">
      <c r="A78" s="16" t="s">
        <v>8</v>
      </c>
      <c r="B78" s="42" t="s">
        <v>175</v>
      </c>
      <c r="C78" s="48">
        <f t="shared" si="0"/>
        <v>79690300</v>
      </c>
      <c r="D78" s="48">
        <v>79330300</v>
      </c>
      <c r="E78" s="48">
        <v>360000</v>
      </c>
      <c r="F78" s="48">
        <v>0</v>
      </c>
    </row>
    <row r="79" spans="1:6" x14ac:dyDescent="0.3">
      <c r="A79" s="99"/>
      <c r="B79" s="99"/>
      <c r="C79" s="99"/>
      <c r="D79" s="99"/>
      <c r="E79" s="99"/>
      <c r="F79" s="99"/>
    </row>
  </sheetData>
  <mergeCells count="12">
    <mergeCell ref="A79:F79"/>
    <mergeCell ref="D4:F4"/>
    <mergeCell ref="D5:F5"/>
    <mergeCell ref="D6:F6"/>
    <mergeCell ref="A7:F7"/>
    <mergeCell ref="F12:F13"/>
    <mergeCell ref="A11:A13"/>
    <mergeCell ref="B11:B13"/>
    <mergeCell ref="C11:C13"/>
    <mergeCell ref="D11:D13"/>
    <mergeCell ref="E11:F11"/>
    <mergeCell ref="E12:E13"/>
  </mergeCells>
  <pageMargins left="0.43307086614173229" right="0.19685039370078741" top="0.48" bottom="0.15748031496062992" header="0.19685039370078741" footer="0.3"/>
  <pageSetup paperSize="9" scale="6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view="pageBreakPreview" topLeftCell="A4" zoomScale="60" zoomScaleNormal="100" workbookViewId="0">
      <selection activeCell="C8" sqref="C8:H8"/>
    </sheetView>
  </sheetViews>
  <sheetFormatPr defaultColWidth="9.140625" defaultRowHeight="20.25" x14ac:dyDescent="0.3"/>
  <cols>
    <col min="1" max="1" width="6.42578125" style="6" customWidth="1"/>
    <col min="2" max="2" width="24.5703125" style="6" customWidth="1"/>
    <col min="3" max="3" width="52.5703125" style="6" customWidth="1"/>
    <col min="4" max="4" width="48.42578125" style="6" customWidth="1"/>
    <col min="5" max="5" width="22.85546875" style="6" customWidth="1"/>
    <col min="6" max="6" width="20.140625" style="6" customWidth="1"/>
    <col min="7" max="7" width="28.28515625" style="6" customWidth="1"/>
    <col min="8" max="8" width="10.85546875" style="6" customWidth="1"/>
    <col min="9" max="16384" width="9.140625" style="6"/>
  </cols>
  <sheetData>
    <row r="1" spans="2:8" ht="75" customHeight="1" x14ac:dyDescent="0.3">
      <c r="F1" s="6" t="s">
        <v>224</v>
      </c>
      <c r="G1" s="43" t="s">
        <v>120</v>
      </c>
    </row>
    <row r="2" spans="2:8" x14ac:dyDescent="0.3">
      <c r="F2" s="4" t="s">
        <v>12</v>
      </c>
      <c r="H2" s="4"/>
    </row>
    <row r="3" spans="2:8" x14ac:dyDescent="0.3">
      <c r="F3" s="11" t="s">
        <v>9</v>
      </c>
      <c r="G3" s="11"/>
      <c r="H3" s="11"/>
    </row>
    <row r="4" spans="2:8" ht="32.25" customHeight="1" x14ac:dyDescent="0.3">
      <c r="F4" s="105" t="s">
        <v>10</v>
      </c>
      <c r="G4" s="105"/>
      <c r="H4" s="105"/>
    </row>
    <row r="5" spans="2:8" ht="31.5" customHeight="1" x14ac:dyDescent="0.3">
      <c r="F5" s="105" t="s">
        <v>295</v>
      </c>
      <c r="G5" s="105"/>
      <c r="H5" s="105"/>
    </row>
    <row r="6" spans="2:8" x14ac:dyDescent="0.3">
      <c r="F6" s="7"/>
      <c r="G6" s="7"/>
      <c r="H6" s="7"/>
    </row>
    <row r="7" spans="2:8" x14ac:dyDescent="0.3">
      <c r="F7" s="7"/>
      <c r="G7" s="7"/>
      <c r="H7" s="7"/>
    </row>
    <row r="8" spans="2:8" ht="46.5" customHeight="1" x14ac:dyDescent="0.3">
      <c r="C8" s="106" t="s">
        <v>294</v>
      </c>
      <c r="D8" s="107"/>
      <c r="E8" s="107"/>
      <c r="F8" s="107"/>
      <c r="G8" s="107"/>
      <c r="H8" s="107"/>
    </row>
    <row r="9" spans="2:8" ht="44.25" customHeight="1" x14ac:dyDescent="0.3">
      <c r="B9" s="108" t="s">
        <v>176</v>
      </c>
      <c r="C9" s="108"/>
    </row>
    <row r="10" spans="2:8" ht="29.25" customHeight="1" x14ac:dyDescent="0.3">
      <c r="B10" s="109" t="s">
        <v>1</v>
      </c>
      <c r="C10" s="109"/>
      <c r="G10" s="5" t="s">
        <v>11</v>
      </c>
    </row>
    <row r="11" spans="2:8" ht="29.25" customHeight="1" x14ac:dyDescent="0.3">
      <c r="B11" s="22"/>
      <c r="C11" s="22"/>
      <c r="G11" s="5"/>
    </row>
    <row r="12" spans="2:8" ht="36.75" customHeight="1" x14ac:dyDescent="0.3">
      <c r="B12" s="115" t="s">
        <v>2</v>
      </c>
      <c r="C12" s="115" t="s">
        <v>13</v>
      </c>
      <c r="D12" s="115" t="s">
        <v>3</v>
      </c>
      <c r="E12" s="115" t="s">
        <v>4</v>
      </c>
      <c r="F12" s="113" t="s">
        <v>5</v>
      </c>
      <c r="G12" s="114"/>
    </row>
    <row r="13" spans="2:8" ht="45" customHeight="1" x14ac:dyDescent="0.3">
      <c r="B13" s="116"/>
      <c r="C13" s="116"/>
      <c r="D13" s="116"/>
      <c r="E13" s="116"/>
      <c r="F13" s="25" t="s">
        <v>6</v>
      </c>
      <c r="G13" s="25" t="s">
        <v>7</v>
      </c>
    </row>
    <row r="14" spans="2:8" ht="6.75" customHeight="1" x14ac:dyDescent="0.3">
      <c r="B14" s="26"/>
      <c r="C14" s="26"/>
      <c r="D14" s="26"/>
      <c r="E14" s="26"/>
      <c r="F14" s="26"/>
      <c r="G14" s="26"/>
    </row>
    <row r="15" spans="2:8" x14ac:dyDescent="0.3">
      <c r="B15" s="23">
        <v>1</v>
      </c>
      <c r="C15" s="23">
        <v>2</v>
      </c>
      <c r="D15" s="23">
        <v>3</v>
      </c>
      <c r="E15" s="23">
        <v>4</v>
      </c>
      <c r="F15" s="23">
        <v>5</v>
      </c>
      <c r="G15" s="23">
        <v>6</v>
      </c>
    </row>
    <row r="16" spans="2:8" x14ac:dyDescent="0.3">
      <c r="B16" s="110" t="s">
        <v>14</v>
      </c>
      <c r="C16" s="111"/>
      <c r="D16" s="111"/>
      <c r="E16" s="111"/>
      <c r="F16" s="111"/>
      <c r="G16" s="112"/>
    </row>
    <row r="17" spans="2:7" x14ac:dyDescent="0.3">
      <c r="B17" s="24">
        <v>200000</v>
      </c>
      <c r="C17" s="27" t="s">
        <v>15</v>
      </c>
      <c r="D17" s="28">
        <v>0</v>
      </c>
      <c r="E17" s="28">
        <v>0</v>
      </c>
      <c r="F17" s="28">
        <v>0</v>
      </c>
      <c r="G17" s="28">
        <v>0</v>
      </c>
    </row>
    <row r="18" spans="2:7" ht="40.9" customHeight="1" x14ac:dyDescent="0.3">
      <c r="B18" s="24">
        <v>203000</v>
      </c>
      <c r="C18" s="27" t="s">
        <v>16</v>
      </c>
      <c r="D18" s="28">
        <v>0</v>
      </c>
      <c r="E18" s="28">
        <v>0</v>
      </c>
      <c r="F18" s="28">
        <v>0</v>
      </c>
      <c r="G18" s="28">
        <v>0</v>
      </c>
    </row>
    <row r="19" spans="2:7" x14ac:dyDescent="0.3">
      <c r="B19" s="29">
        <v>203410</v>
      </c>
      <c r="C19" s="23" t="s">
        <v>18</v>
      </c>
      <c r="D19" s="44">
        <v>0</v>
      </c>
      <c r="E19" s="44">
        <v>0</v>
      </c>
      <c r="F19" s="30">
        <v>0</v>
      </c>
      <c r="G19" s="30">
        <v>0</v>
      </c>
    </row>
    <row r="20" spans="2:7" x14ac:dyDescent="0.3">
      <c r="B20" s="29">
        <v>203420</v>
      </c>
      <c r="C20" s="23" t="s">
        <v>19</v>
      </c>
      <c r="D20" s="44">
        <v>0</v>
      </c>
      <c r="E20" s="44">
        <v>0</v>
      </c>
      <c r="F20" s="30">
        <v>0</v>
      </c>
      <c r="G20" s="30">
        <v>0</v>
      </c>
    </row>
    <row r="21" spans="2:7" x14ac:dyDescent="0.3">
      <c r="B21" s="110" t="s">
        <v>113</v>
      </c>
      <c r="C21" s="111"/>
      <c r="D21" s="111"/>
      <c r="E21" s="111"/>
      <c r="F21" s="111"/>
      <c r="G21" s="112"/>
    </row>
    <row r="22" spans="2:7" ht="37.9" customHeight="1" x14ac:dyDescent="0.3">
      <c r="B22" s="24">
        <v>600000</v>
      </c>
      <c r="C22" s="27" t="s">
        <v>21</v>
      </c>
      <c r="D22" s="28">
        <v>0</v>
      </c>
      <c r="E22" s="28">
        <v>0</v>
      </c>
      <c r="F22" s="28">
        <v>0</v>
      </c>
      <c r="G22" s="28">
        <v>0</v>
      </c>
    </row>
    <row r="23" spans="2:7" ht="63" customHeight="1" x14ac:dyDescent="0.3">
      <c r="B23" s="24">
        <v>603000</v>
      </c>
      <c r="C23" s="27" t="s">
        <v>17</v>
      </c>
      <c r="D23" s="28">
        <v>0</v>
      </c>
      <c r="E23" s="28">
        <v>0</v>
      </c>
      <c r="F23" s="28">
        <v>0</v>
      </c>
      <c r="G23" s="28">
        <v>0</v>
      </c>
    </row>
    <row r="24" spans="2:7" ht="81" customHeight="1" x14ac:dyDescent="0.3">
      <c r="B24" s="29">
        <v>603000</v>
      </c>
      <c r="C24" s="23" t="s">
        <v>17</v>
      </c>
      <c r="D24" s="30">
        <v>0</v>
      </c>
      <c r="E24" s="30">
        <v>0</v>
      </c>
      <c r="F24" s="30">
        <v>0</v>
      </c>
      <c r="G24" s="30">
        <v>0</v>
      </c>
    </row>
    <row r="25" spans="2:7" x14ac:dyDescent="0.3">
      <c r="B25" s="24" t="s">
        <v>8</v>
      </c>
      <c r="C25" s="27" t="s">
        <v>20</v>
      </c>
      <c r="D25" s="28">
        <v>0</v>
      </c>
      <c r="E25" s="28">
        <v>0</v>
      </c>
      <c r="F25" s="28">
        <v>0</v>
      </c>
      <c r="G25" s="28">
        <v>0</v>
      </c>
    </row>
  </sheetData>
  <mergeCells count="12">
    <mergeCell ref="B21:G21"/>
    <mergeCell ref="F12:G12"/>
    <mergeCell ref="B12:B13"/>
    <mergeCell ref="C12:C13"/>
    <mergeCell ref="D12:D13"/>
    <mergeCell ref="B16:G16"/>
    <mergeCell ref="E12:E13"/>
    <mergeCell ref="F4:H4"/>
    <mergeCell ref="F5:H5"/>
    <mergeCell ref="C8:H8"/>
    <mergeCell ref="B9:C9"/>
    <mergeCell ref="B10:C10"/>
  </mergeCells>
  <pageMargins left="0.55118110236220474" right="0.23622047244094491" top="0.55118110236220474" bottom="0.15748031496062992" header="0.19685039370078741" footer="0.19685039370078741"/>
  <pageSetup paperSize="9" scale="5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80" zoomScaleNormal="100" zoomScaleSheetLayoutView="80" workbookViewId="0">
      <selection activeCell="A8" sqref="A8:P8"/>
    </sheetView>
  </sheetViews>
  <sheetFormatPr defaultColWidth="8.85546875" defaultRowHeight="12.75" x14ac:dyDescent="0.2"/>
  <cols>
    <col min="1" max="3" width="12" style="12" customWidth="1"/>
    <col min="4" max="4" width="40.7109375" style="12" customWidth="1"/>
    <col min="5" max="15" width="13.7109375" style="12" customWidth="1"/>
    <col min="16" max="16" width="18" style="12" customWidth="1"/>
    <col min="17" max="16384" width="8.85546875" style="12"/>
  </cols>
  <sheetData>
    <row r="1" spans="1:16" x14ac:dyDescent="0.2">
      <c r="M1" s="12" t="s">
        <v>120</v>
      </c>
      <c r="N1" s="12" t="s">
        <v>224</v>
      </c>
      <c r="P1" s="12" t="s">
        <v>120</v>
      </c>
    </row>
    <row r="2" spans="1:16" ht="15.75" x14ac:dyDescent="0.25">
      <c r="M2" s="12" t="s">
        <v>120</v>
      </c>
      <c r="O2" s="17" t="s">
        <v>22</v>
      </c>
      <c r="P2" s="18"/>
    </row>
    <row r="3" spans="1:16" ht="15.75" x14ac:dyDescent="0.25">
      <c r="O3" s="17"/>
      <c r="P3" s="18"/>
    </row>
    <row r="4" spans="1:16" x14ac:dyDescent="0.2">
      <c r="M4" s="12" t="s">
        <v>120</v>
      </c>
      <c r="O4" s="19" t="s">
        <v>9</v>
      </c>
      <c r="P4" s="19"/>
    </row>
    <row r="5" spans="1:16" x14ac:dyDescent="0.2">
      <c r="O5" s="19" t="s">
        <v>10</v>
      </c>
      <c r="P5" s="19"/>
    </row>
    <row r="6" spans="1:16" x14ac:dyDescent="0.2">
      <c r="O6" s="19" t="s">
        <v>296</v>
      </c>
      <c r="P6" s="19"/>
    </row>
    <row r="7" spans="1:16" ht="18.75" x14ac:dyDescent="0.3">
      <c r="A7" s="117" t="s">
        <v>23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1:16" ht="18.75" x14ac:dyDescent="0.3">
      <c r="A8" s="117" t="s">
        <v>322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1:16" x14ac:dyDescent="0.2">
      <c r="A9" s="15" t="s">
        <v>176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">
      <c r="A10" s="14" t="s">
        <v>1</v>
      </c>
      <c r="P10" s="21" t="s">
        <v>11</v>
      </c>
    </row>
    <row r="11" spans="1:16" ht="13.9" customHeight="1" x14ac:dyDescent="0.2">
      <c r="A11" s="118" t="s">
        <v>24</v>
      </c>
      <c r="B11" s="118" t="s">
        <v>25</v>
      </c>
      <c r="C11" s="118" t="s">
        <v>26</v>
      </c>
      <c r="D11" s="104" t="s">
        <v>27</v>
      </c>
      <c r="E11" s="104" t="s">
        <v>4</v>
      </c>
      <c r="F11" s="104"/>
      <c r="G11" s="104"/>
      <c r="H11" s="104"/>
      <c r="I11" s="104"/>
      <c r="J11" s="104" t="s">
        <v>5</v>
      </c>
      <c r="K11" s="104"/>
      <c r="L11" s="104"/>
      <c r="M11" s="104"/>
      <c r="N11" s="104"/>
      <c r="O11" s="104"/>
      <c r="P11" s="104" t="s">
        <v>297</v>
      </c>
    </row>
    <row r="12" spans="1:16" ht="13.9" customHeight="1" x14ac:dyDescent="0.2">
      <c r="A12" s="104"/>
      <c r="B12" s="104"/>
      <c r="C12" s="104"/>
      <c r="D12" s="104"/>
      <c r="E12" s="104" t="s">
        <v>6</v>
      </c>
      <c r="F12" s="104" t="s">
        <v>28</v>
      </c>
      <c r="G12" s="104" t="s">
        <v>29</v>
      </c>
      <c r="H12" s="104"/>
      <c r="I12" s="104" t="s">
        <v>30</v>
      </c>
      <c r="J12" s="104" t="s">
        <v>6</v>
      </c>
      <c r="K12" s="104" t="s">
        <v>7</v>
      </c>
      <c r="L12" s="104" t="s">
        <v>28</v>
      </c>
      <c r="M12" s="104" t="s">
        <v>29</v>
      </c>
      <c r="N12" s="104"/>
      <c r="O12" s="104" t="s">
        <v>30</v>
      </c>
      <c r="P12" s="104"/>
    </row>
    <row r="13" spans="1:16" ht="13.9" customHeight="1" x14ac:dyDescent="0.2">
      <c r="A13" s="104"/>
      <c r="B13" s="104"/>
      <c r="C13" s="104"/>
      <c r="D13" s="104"/>
      <c r="E13" s="104"/>
      <c r="F13" s="104"/>
      <c r="G13" s="104" t="s">
        <v>31</v>
      </c>
      <c r="H13" s="104" t="s">
        <v>32</v>
      </c>
      <c r="I13" s="104"/>
      <c r="J13" s="104"/>
      <c r="K13" s="104"/>
      <c r="L13" s="104"/>
      <c r="M13" s="104" t="s">
        <v>31</v>
      </c>
      <c r="N13" s="104" t="s">
        <v>32</v>
      </c>
      <c r="O13" s="104"/>
      <c r="P13" s="104"/>
    </row>
    <row r="14" spans="1:16" ht="44.25" customHeight="1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</row>
    <row r="15" spans="1:16" x14ac:dyDescent="0.2">
      <c r="A15" s="45">
        <v>1</v>
      </c>
      <c r="B15" s="45">
        <v>2</v>
      </c>
      <c r="C15" s="45">
        <v>3</v>
      </c>
      <c r="D15" s="45">
        <v>4</v>
      </c>
      <c r="E15" s="45">
        <v>5</v>
      </c>
      <c r="F15" s="45">
        <v>6</v>
      </c>
      <c r="G15" s="45">
        <v>7</v>
      </c>
      <c r="H15" s="45">
        <v>8</v>
      </c>
      <c r="I15" s="45">
        <v>9</v>
      </c>
      <c r="J15" s="45">
        <v>10</v>
      </c>
      <c r="K15" s="45">
        <v>11</v>
      </c>
      <c r="L15" s="45">
        <v>12</v>
      </c>
      <c r="M15" s="45">
        <v>13</v>
      </c>
      <c r="N15" s="45">
        <v>14</v>
      </c>
      <c r="O15" s="45">
        <v>15</v>
      </c>
      <c r="P15" s="45">
        <v>16</v>
      </c>
    </row>
    <row r="16" spans="1:16" ht="38.25" x14ac:dyDescent="0.2">
      <c r="A16" s="16" t="s">
        <v>33</v>
      </c>
      <c r="B16" s="16" t="s">
        <v>34</v>
      </c>
      <c r="C16" s="16" t="s">
        <v>34</v>
      </c>
      <c r="D16" s="47" t="s">
        <v>35</v>
      </c>
      <c r="E16" s="51">
        <v>29329900</v>
      </c>
      <c r="F16" s="51">
        <v>27967500</v>
      </c>
      <c r="G16" s="51">
        <v>12902011</v>
      </c>
      <c r="H16" s="51">
        <v>3914582</v>
      </c>
      <c r="I16" s="51">
        <v>1362400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f t="shared" ref="P16:P58" si="0">E16 + J16</f>
        <v>29329900</v>
      </c>
    </row>
    <row r="17" spans="1:16" ht="38.25" x14ac:dyDescent="0.2">
      <c r="A17" s="16" t="s">
        <v>36</v>
      </c>
      <c r="B17" s="16" t="s">
        <v>34</v>
      </c>
      <c r="C17" s="16" t="s">
        <v>34</v>
      </c>
      <c r="D17" s="47" t="s">
        <v>35</v>
      </c>
      <c r="E17" s="51">
        <v>29329900</v>
      </c>
      <c r="F17" s="51">
        <v>27967500</v>
      </c>
      <c r="G17" s="51">
        <v>12902011</v>
      </c>
      <c r="H17" s="51">
        <v>3914582</v>
      </c>
      <c r="I17" s="51">
        <v>1362400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f t="shared" si="0"/>
        <v>29329900</v>
      </c>
    </row>
    <row r="18" spans="1:16" ht="63.75" x14ac:dyDescent="0.2">
      <c r="A18" s="45" t="s">
        <v>37</v>
      </c>
      <c r="B18" s="45" t="s">
        <v>38</v>
      </c>
      <c r="C18" s="45" t="s">
        <v>39</v>
      </c>
      <c r="D18" s="49" t="s">
        <v>40</v>
      </c>
      <c r="E18" s="52">
        <v>16195271</v>
      </c>
      <c r="F18" s="52">
        <v>16195271</v>
      </c>
      <c r="G18" s="52">
        <v>10704560</v>
      </c>
      <c r="H18" s="52">
        <v>2148583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f t="shared" si="0"/>
        <v>16195271</v>
      </c>
    </row>
    <row r="19" spans="1:16" x14ac:dyDescent="0.2">
      <c r="A19" s="45" t="s">
        <v>201</v>
      </c>
      <c r="B19" s="45" t="s">
        <v>41</v>
      </c>
      <c r="C19" s="45" t="s">
        <v>202</v>
      </c>
      <c r="D19" s="49" t="s">
        <v>203</v>
      </c>
      <c r="E19" s="52">
        <v>200000</v>
      </c>
      <c r="F19" s="52">
        <v>200000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f t="shared" si="0"/>
        <v>200000</v>
      </c>
    </row>
    <row r="20" spans="1:16" ht="25.5" x14ac:dyDescent="0.2">
      <c r="A20" s="45" t="s">
        <v>42</v>
      </c>
      <c r="B20" s="45" t="s">
        <v>43</v>
      </c>
      <c r="C20" s="45" t="s">
        <v>44</v>
      </c>
      <c r="D20" s="49" t="s">
        <v>45</v>
      </c>
      <c r="E20" s="52">
        <v>2400</v>
      </c>
      <c r="F20" s="52">
        <v>2400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f t="shared" si="0"/>
        <v>2400</v>
      </c>
    </row>
    <row r="21" spans="1:16" ht="38.25" x14ac:dyDescent="0.2">
      <c r="A21" s="45" t="s">
        <v>46</v>
      </c>
      <c r="B21" s="45" t="s">
        <v>47</v>
      </c>
      <c r="C21" s="45" t="s">
        <v>44</v>
      </c>
      <c r="D21" s="49" t="s">
        <v>48</v>
      </c>
      <c r="E21" s="52">
        <v>316800</v>
      </c>
      <c r="F21" s="52">
        <v>316800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f t="shared" si="0"/>
        <v>316800</v>
      </c>
    </row>
    <row r="22" spans="1:16" ht="38.25" x14ac:dyDescent="0.2">
      <c r="A22" s="45" t="s">
        <v>49</v>
      </c>
      <c r="B22" s="45" t="s">
        <v>50</v>
      </c>
      <c r="C22" s="45" t="s">
        <v>44</v>
      </c>
      <c r="D22" s="49" t="s">
        <v>51</v>
      </c>
      <c r="E22" s="52">
        <v>4000</v>
      </c>
      <c r="F22" s="52">
        <v>4000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f t="shared" si="0"/>
        <v>4000</v>
      </c>
    </row>
    <row r="23" spans="1:16" ht="76.5" x14ac:dyDescent="0.2">
      <c r="A23" s="45" t="s">
        <v>298</v>
      </c>
      <c r="B23" s="45" t="s">
        <v>299</v>
      </c>
      <c r="C23" s="45" t="s">
        <v>222</v>
      </c>
      <c r="D23" s="49" t="s">
        <v>300</v>
      </c>
      <c r="E23" s="52">
        <v>2751390</v>
      </c>
      <c r="F23" s="52">
        <v>2751390</v>
      </c>
      <c r="G23" s="52">
        <v>2197451</v>
      </c>
      <c r="H23" s="52">
        <v>5500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f t="shared" si="0"/>
        <v>2751390</v>
      </c>
    </row>
    <row r="24" spans="1:16" ht="76.5" x14ac:dyDescent="0.2">
      <c r="A24" s="45" t="s">
        <v>114</v>
      </c>
      <c r="B24" s="45" t="s">
        <v>115</v>
      </c>
      <c r="C24" s="45" t="s">
        <v>75</v>
      </c>
      <c r="D24" s="49" t="s">
        <v>116</v>
      </c>
      <c r="E24" s="52">
        <v>152640</v>
      </c>
      <c r="F24" s="52">
        <v>152640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f t="shared" si="0"/>
        <v>152640</v>
      </c>
    </row>
    <row r="25" spans="1:16" ht="38.25" x14ac:dyDescent="0.2">
      <c r="A25" s="45" t="s">
        <v>177</v>
      </c>
      <c r="B25" s="45" t="s">
        <v>178</v>
      </c>
      <c r="C25" s="45" t="s">
        <v>44</v>
      </c>
      <c r="D25" s="49" t="s">
        <v>179</v>
      </c>
      <c r="E25" s="52">
        <v>947702</v>
      </c>
      <c r="F25" s="52">
        <v>947702</v>
      </c>
      <c r="G25" s="52">
        <v>0</v>
      </c>
      <c r="H25" s="52">
        <v>504702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f t="shared" si="0"/>
        <v>947702</v>
      </c>
    </row>
    <row r="26" spans="1:16" ht="25.5" x14ac:dyDescent="0.2">
      <c r="A26" s="45" t="s">
        <v>53</v>
      </c>
      <c r="B26" s="45" t="s">
        <v>54</v>
      </c>
      <c r="C26" s="45" t="s">
        <v>52</v>
      </c>
      <c r="D26" s="49" t="s">
        <v>55</v>
      </c>
      <c r="E26" s="52">
        <v>1755000</v>
      </c>
      <c r="F26" s="52">
        <v>1755000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f t="shared" si="0"/>
        <v>1755000</v>
      </c>
    </row>
    <row r="27" spans="1:16" ht="51" x14ac:dyDescent="0.2">
      <c r="A27" s="45" t="s">
        <v>204</v>
      </c>
      <c r="B27" s="45" t="s">
        <v>205</v>
      </c>
      <c r="C27" s="45" t="s">
        <v>59</v>
      </c>
      <c r="D27" s="49" t="s">
        <v>206</v>
      </c>
      <c r="E27" s="52">
        <v>1332400</v>
      </c>
      <c r="F27" s="52">
        <v>0</v>
      </c>
      <c r="G27" s="52">
        <v>0</v>
      </c>
      <c r="H27" s="52">
        <v>0</v>
      </c>
      <c r="I27" s="52">
        <v>1332400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f t="shared" si="0"/>
        <v>1332400</v>
      </c>
    </row>
    <row r="28" spans="1:16" x14ac:dyDescent="0.2">
      <c r="A28" s="45" t="s">
        <v>60</v>
      </c>
      <c r="B28" s="45" t="s">
        <v>61</v>
      </c>
      <c r="C28" s="45" t="s">
        <v>59</v>
      </c>
      <c r="D28" s="49" t="s">
        <v>62</v>
      </c>
      <c r="E28" s="52">
        <v>1885797</v>
      </c>
      <c r="F28" s="52">
        <v>1885797</v>
      </c>
      <c r="G28" s="52">
        <v>0</v>
      </c>
      <c r="H28" s="52">
        <v>1255797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f t="shared" si="0"/>
        <v>1885797</v>
      </c>
    </row>
    <row r="29" spans="1:16" x14ac:dyDescent="0.2">
      <c r="A29" s="45" t="s">
        <v>301</v>
      </c>
      <c r="B29" s="45" t="s">
        <v>302</v>
      </c>
      <c r="C29" s="45" t="s">
        <v>59</v>
      </c>
      <c r="D29" s="49" t="s">
        <v>303</v>
      </c>
      <c r="E29" s="52">
        <v>100000</v>
      </c>
      <c r="F29" s="52">
        <v>100000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f t="shared" si="0"/>
        <v>100000</v>
      </c>
    </row>
    <row r="30" spans="1:16" x14ac:dyDescent="0.2">
      <c r="A30" s="45" t="s">
        <v>304</v>
      </c>
      <c r="B30" s="45" t="s">
        <v>305</v>
      </c>
      <c r="C30" s="45" t="s">
        <v>306</v>
      </c>
      <c r="D30" s="49" t="s">
        <v>307</v>
      </c>
      <c r="E30" s="52">
        <v>250000</v>
      </c>
      <c r="F30" s="52">
        <v>250000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f t="shared" si="0"/>
        <v>250000</v>
      </c>
    </row>
    <row r="31" spans="1:16" x14ac:dyDescent="0.2">
      <c r="A31" s="45" t="s">
        <v>207</v>
      </c>
      <c r="B31" s="45" t="s">
        <v>208</v>
      </c>
      <c r="C31" s="45" t="s">
        <v>63</v>
      </c>
      <c r="D31" s="49" t="s">
        <v>209</v>
      </c>
      <c r="E31" s="52">
        <v>69000</v>
      </c>
      <c r="F31" s="52">
        <v>69000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f t="shared" si="0"/>
        <v>69000</v>
      </c>
    </row>
    <row r="32" spans="1:16" ht="38.25" x14ac:dyDescent="0.2">
      <c r="A32" s="45" t="s">
        <v>210</v>
      </c>
      <c r="B32" s="45" t="s">
        <v>211</v>
      </c>
      <c r="C32" s="45" t="s">
        <v>212</v>
      </c>
      <c r="D32" s="49" t="s">
        <v>213</v>
      </c>
      <c r="E32" s="52">
        <v>1500000</v>
      </c>
      <c r="F32" s="52">
        <v>1500000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f t="shared" si="0"/>
        <v>1500000</v>
      </c>
    </row>
    <row r="33" spans="1:16" ht="25.5" x14ac:dyDescent="0.2">
      <c r="A33" s="45" t="s">
        <v>308</v>
      </c>
      <c r="B33" s="45" t="s">
        <v>309</v>
      </c>
      <c r="C33" s="45" t="s">
        <v>310</v>
      </c>
      <c r="D33" s="49" t="s">
        <v>311</v>
      </c>
      <c r="E33" s="52">
        <v>30000</v>
      </c>
      <c r="F33" s="52">
        <v>0</v>
      </c>
      <c r="G33" s="52">
        <v>0</v>
      </c>
      <c r="H33" s="52">
        <v>0</v>
      </c>
      <c r="I33" s="52">
        <v>30000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f t="shared" si="0"/>
        <v>30000</v>
      </c>
    </row>
    <row r="34" spans="1:16" ht="25.5" x14ac:dyDescent="0.2">
      <c r="A34" s="45" t="s">
        <v>312</v>
      </c>
      <c r="B34" s="45" t="s">
        <v>313</v>
      </c>
      <c r="C34" s="45" t="s">
        <v>310</v>
      </c>
      <c r="D34" s="49" t="s">
        <v>314</v>
      </c>
      <c r="E34" s="52">
        <v>31000</v>
      </c>
      <c r="F34" s="52">
        <v>31000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f t="shared" si="0"/>
        <v>31000</v>
      </c>
    </row>
    <row r="35" spans="1:16" ht="38.25" x14ac:dyDescent="0.2">
      <c r="A35" s="45" t="s">
        <v>64</v>
      </c>
      <c r="B35" s="45" t="s">
        <v>65</v>
      </c>
      <c r="C35" s="45" t="s">
        <v>66</v>
      </c>
      <c r="D35" s="49" t="s">
        <v>67</v>
      </c>
      <c r="E35" s="52">
        <v>1776500</v>
      </c>
      <c r="F35" s="52">
        <v>1776500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f t="shared" si="0"/>
        <v>1776500</v>
      </c>
    </row>
    <row r="36" spans="1:16" x14ac:dyDescent="0.2">
      <c r="A36" s="45" t="s">
        <v>214</v>
      </c>
      <c r="B36" s="45" t="s">
        <v>215</v>
      </c>
      <c r="C36" s="45" t="s">
        <v>216</v>
      </c>
      <c r="D36" s="49" t="s">
        <v>217</v>
      </c>
      <c r="E36" s="52">
        <v>30000</v>
      </c>
      <c r="F36" s="52">
        <v>30000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f t="shared" si="0"/>
        <v>30000</v>
      </c>
    </row>
    <row r="37" spans="1:16" ht="25.5" x14ac:dyDescent="0.2">
      <c r="A37" s="16" t="s">
        <v>68</v>
      </c>
      <c r="B37" s="16" t="s">
        <v>34</v>
      </c>
      <c r="C37" s="16" t="s">
        <v>34</v>
      </c>
      <c r="D37" s="47" t="s">
        <v>69</v>
      </c>
      <c r="E37" s="51">
        <v>47843600</v>
      </c>
      <c r="F37" s="51">
        <v>47663600</v>
      </c>
      <c r="G37" s="51">
        <v>22475349</v>
      </c>
      <c r="H37" s="51">
        <v>7284045</v>
      </c>
      <c r="I37" s="51">
        <v>180000</v>
      </c>
      <c r="J37" s="51">
        <v>360000</v>
      </c>
      <c r="K37" s="51">
        <v>0</v>
      </c>
      <c r="L37" s="51">
        <v>360000</v>
      </c>
      <c r="M37" s="51">
        <v>0</v>
      </c>
      <c r="N37" s="51">
        <v>0</v>
      </c>
      <c r="O37" s="51">
        <v>0</v>
      </c>
      <c r="P37" s="51">
        <f t="shared" si="0"/>
        <v>48203600</v>
      </c>
    </row>
    <row r="38" spans="1:16" ht="25.5" x14ac:dyDescent="0.2">
      <c r="A38" s="16" t="s">
        <v>70</v>
      </c>
      <c r="B38" s="16" t="s">
        <v>34</v>
      </c>
      <c r="C38" s="16" t="s">
        <v>34</v>
      </c>
      <c r="D38" s="47" t="s">
        <v>69</v>
      </c>
      <c r="E38" s="51">
        <v>47843600</v>
      </c>
      <c r="F38" s="51">
        <v>47663600</v>
      </c>
      <c r="G38" s="51">
        <v>22475349</v>
      </c>
      <c r="H38" s="51">
        <v>7284045</v>
      </c>
      <c r="I38" s="51">
        <v>180000</v>
      </c>
      <c r="J38" s="51">
        <v>360000</v>
      </c>
      <c r="K38" s="51">
        <v>0</v>
      </c>
      <c r="L38" s="51">
        <v>360000</v>
      </c>
      <c r="M38" s="51">
        <v>0</v>
      </c>
      <c r="N38" s="51">
        <v>0</v>
      </c>
      <c r="O38" s="51">
        <v>0</v>
      </c>
      <c r="P38" s="51">
        <f t="shared" si="0"/>
        <v>48203600</v>
      </c>
    </row>
    <row r="39" spans="1:16" ht="38.25" x14ac:dyDescent="0.2">
      <c r="A39" s="45" t="s">
        <v>71</v>
      </c>
      <c r="B39" s="45" t="s">
        <v>72</v>
      </c>
      <c r="C39" s="45" t="s">
        <v>39</v>
      </c>
      <c r="D39" s="49" t="s">
        <v>73</v>
      </c>
      <c r="E39" s="52">
        <v>1900711</v>
      </c>
      <c r="F39" s="52">
        <v>1900711</v>
      </c>
      <c r="G39" s="52">
        <v>1460264</v>
      </c>
      <c r="H39" s="52">
        <v>3989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0"/>
        <v>1900711</v>
      </c>
    </row>
    <row r="40" spans="1:16" ht="32.25" customHeight="1" x14ac:dyDescent="0.2">
      <c r="A40" s="45" t="s">
        <v>74</v>
      </c>
      <c r="B40" s="45" t="s">
        <v>75</v>
      </c>
      <c r="C40" s="45" t="s">
        <v>76</v>
      </c>
      <c r="D40" s="49" t="s">
        <v>77</v>
      </c>
      <c r="E40" s="52">
        <v>13691450</v>
      </c>
      <c r="F40" s="52">
        <v>13601450</v>
      </c>
      <c r="G40" s="52">
        <v>6559214</v>
      </c>
      <c r="H40" s="52">
        <v>2522143</v>
      </c>
      <c r="I40" s="52">
        <v>90000</v>
      </c>
      <c r="J40" s="52">
        <v>80000</v>
      </c>
      <c r="K40" s="52">
        <v>0</v>
      </c>
      <c r="L40" s="52">
        <v>80000</v>
      </c>
      <c r="M40" s="52">
        <v>0</v>
      </c>
      <c r="N40" s="52">
        <v>0</v>
      </c>
      <c r="O40" s="52">
        <v>0</v>
      </c>
      <c r="P40" s="52">
        <f t="shared" si="0"/>
        <v>13771450</v>
      </c>
    </row>
    <row r="41" spans="1:16" ht="38.25" x14ac:dyDescent="0.2">
      <c r="A41" s="45" t="s">
        <v>78</v>
      </c>
      <c r="B41" s="45" t="s">
        <v>79</v>
      </c>
      <c r="C41" s="45" t="s">
        <v>80</v>
      </c>
      <c r="D41" s="49" t="s">
        <v>117</v>
      </c>
      <c r="E41" s="52">
        <v>20568344</v>
      </c>
      <c r="F41" s="52">
        <v>20528344</v>
      </c>
      <c r="G41" s="52">
        <v>8179921</v>
      </c>
      <c r="H41" s="52">
        <v>3102798</v>
      </c>
      <c r="I41" s="52">
        <v>40000</v>
      </c>
      <c r="J41" s="52">
        <v>270000</v>
      </c>
      <c r="K41" s="52">
        <v>0</v>
      </c>
      <c r="L41" s="52">
        <v>270000</v>
      </c>
      <c r="M41" s="52">
        <v>0</v>
      </c>
      <c r="N41" s="52">
        <v>0</v>
      </c>
      <c r="O41" s="52">
        <v>0</v>
      </c>
      <c r="P41" s="52">
        <f t="shared" si="0"/>
        <v>20838344</v>
      </c>
    </row>
    <row r="42" spans="1:16" ht="38.25" x14ac:dyDescent="0.2">
      <c r="A42" s="45" t="s">
        <v>81</v>
      </c>
      <c r="B42" s="45" t="s">
        <v>44</v>
      </c>
      <c r="C42" s="45" t="s">
        <v>82</v>
      </c>
      <c r="D42" s="49" t="s">
        <v>83</v>
      </c>
      <c r="E42" s="52">
        <v>804060</v>
      </c>
      <c r="F42" s="52">
        <v>804060</v>
      </c>
      <c r="G42" s="52">
        <v>610187</v>
      </c>
      <c r="H42" s="52">
        <v>3132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0"/>
        <v>804060</v>
      </c>
    </row>
    <row r="43" spans="1:16" ht="25.5" x14ac:dyDescent="0.2">
      <c r="A43" s="45" t="s">
        <v>84</v>
      </c>
      <c r="B43" s="45" t="s">
        <v>85</v>
      </c>
      <c r="C43" s="45" t="s">
        <v>82</v>
      </c>
      <c r="D43" s="49" t="s">
        <v>86</v>
      </c>
      <c r="E43" s="52">
        <v>1750138</v>
      </c>
      <c r="F43" s="52">
        <v>1750138</v>
      </c>
      <c r="G43" s="52">
        <v>1324946</v>
      </c>
      <c r="H43" s="52">
        <v>19704</v>
      </c>
      <c r="I43" s="52">
        <v>0</v>
      </c>
      <c r="J43" s="52">
        <v>10000</v>
      </c>
      <c r="K43" s="52">
        <v>0</v>
      </c>
      <c r="L43" s="52">
        <v>10000</v>
      </c>
      <c r="M43" s="52">
        <v>0</v>
      </c>
      <c r="N43" s="52">
        <v>0</v>
      </c>
      <c r="O43" s="52">
        <v>0</v>
      </c>
      <c r="P43" s="52">
        <f t="shared" si="0"/>
        <v>1760138</v>
      </c>
    </row>
    <row r="44" spans="1:16" ht="25.5" x14ac:dyDescent="0.2">
      <c r="A44" s="45" t="s">
        <v>218</v>
      </c>
      <c r="B44" s="45" t="s">
        <v>219</v>
      </c>
      <c r="C44" s="45" t="s">
        <v>89</v>
      </c>
      <c r="D44" s="49" t="s">
        <v>220</v>
      </c>
      <c r="E44" s="52">
        <v>1969208</v>
      </c>
      <c r="F44" s="52">
        <v>1969208</v>
      </c>
      <c r="G44" s="52">
        <v>1561655</v>
      </c>
      <c r="H44" s="52">
        <v>3989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0"/>
        <v>1969208</v>
      </c>
    </row>
    <row r="45" spans="1:16" x14ac:dyDescent="0.2">
      <c r="A45" s="45" t="s">
        <v>87</v>
      </c>
      <c r="B45" s="45" t="s">
        <v>88</v>
      </c>
      <c r="C45" s="45" t="s">
        <v>89</v>
      </c>
      <c r="D45" s="49" t="s">
        <v>90</v>
      </c>
      <c r="E45" s="52">
        <v>1451900</v>
      </c>
      <c r="F45" s="52">
        <v>1451900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0"/>
        <v>1451900</v>
      </c>
    </row>
    <row r="46" spans="1:16" x14ac:dyDescent="0.2">
      <c r="A46" s="45" t="s">
        <v>91</v>
      </c>
      <c r="B46" s="45" t="s">
        <v>92</v>
      </c>
      <c r="C46" s="45" t="s">
        <v>93</v>
      </c>
      <c r="D46" s="49" t="s">
        <v>94</v>
      </c>
      <c r="E46" s="52">
        <v>1005712</v>
      </c>
      <c r="F46" s="52">
        <v>955712</v>
      </c>
      <c r="G46" s="52">
        <v>709436</v>
      </c>
      <c r="H46" s="52">
        <v>0</v>
      </c>
      <c r="I46" s="52">
        <v>50000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0"/>
        <v>1005712</v>
      </c>
    </row>
    <row r="47" spans="1:16" ht="38.25" x14ac:dyDescent="0.2">
      <c r="A47" s="45" t="s">
        <v>95</v>
      </c>
      <c r="B47" s="45" t="s">
        <v>56</v>
      </c>
      <c r="C47" s="45" t="s">
        <v>57</v>
      </c>
      <c r="D47" s="49" t="s">
        <v>58</v>
      </c>
      <c r="E47" s="52">
        <v>3909232</v>
      </c>
      <c r="F47" s="52">
        <v>3909232</v>
      </c>
      <c r="G47" s="52">
        <v>1608378</v>
      </c>
      <c r="H47" s="52">
        <v>1628290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0"/>
        <v>3909232</v>
      </c>
    </row>
    <row r="48" spans="1:16" ht="25.5" x14ac:dyDescent="0.2">
      <c r="A48" s="45" t="s">
        <v>96</v>
      </c>
      <c r="B48" s="45" t="s">
        <v>97</v>
      </c>
      <c r="C48" s="45" t="s">
        <v>98</v>
      </c>
      <c r="D48" s="49" t="s">
        <v>99</v>
      </c>
      <c r="E48" s="52">
        <v>200000</v>
      </c>
      <c r="F48" s="52">
        <v>200000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0"/>
        <v>200000</v>
      </c>
    </row>
    <row r="49" spans="1:16" ht="51" x14ac:dyDescent="0.2">
      <c r="A49" s="45" t="s">
        <v>315</v>
      </c>
      <c r="B49" s="45" t="s">
        <v>316</v>
      </c>
      <c r="C49" s="45" t="s">
        <v>98</v>
      </c>
      <c r="D49" s="49" t="s">
        <v>317</v>
      </c>
      <c r="E49" s="52">
        <v>592845</v>
      </c>
      <c r="F49" s="52">
        <v>592845</v>
      </c>
      <c r="G49" s="52">
        <v>461348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0"/>
        <v>592845</v>
      </c>
    </row>
    <row r="50" spans="1:16" ht="38.25" x14ac:dyDescent="0.2">
      <c r="A50" s="16" t="s">
        <v>180</v>
      </c>
      <c r="B50" s="16" t="s">
        <v>34</v>
      </c>
      <c r="C50" s="16" t="s">
        <v>34</v>
      </c>
      <c r="D50" s="47" t="s">
        <v>318</v>
      </c>
      <c r="E50" s="51">
        <v>856800</v>
      </c>
      <c r="F50" s="51">
        <v>856800</v>
      </c>
      <c r="G50" s="51">
        <v>636420</v>
      </c>
      <c r="H50" s="51">
        <v>1300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f t="shared" si="0"/>
        <v>856800</v>
      </c>
    </row>
    <row r="51" spans="1:16" ht="38.25" x14ac:dyDescent="0.2">
      <c r="A51" s="16" t="s">
        <v>181</v>
      </c>
      <c r="B51" s="16" t="s">
        <v>34</v>
      </c>
      <c r="C51" s="16" t="s">
        <v>34</v>
      </c>
      <c r="D51" s="47" t="s">
        <v>318</v>
      </c>
      <c r="E51" s="51">
        <v>856800</v>
      </c>
      <c r="F51" s="51">
        <v>856800</v>
      </c>
      <c r="G51" s="51">
        <v>636420</v>
      </c>
      <c r="H51" s="51">
        <v>1300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f t="shared" si="0"/>
        <v>856800</v>
      </c>
    </row>
    <row r="52" spans="1:16" ht="38.25" x14ac:dyDescent="0.2">
      <c r="A52" s="45" t="s">
        <v>182</v>
      </c>
      <c r="B52" s="45" t="s">
        <v>72</v>
      </c>
      <c r="C52" s="45" t="s">
        <v>39</v>
      </c>
      <c r="D52" s="49" t="s">
        <v>73</v>
      </c>
      <c r="E52" s="52">
        <v>821800</v>
      </c>
      <c r="F52" s="52">
        <v>821800</v>
      </c>
      <c r="G52" s="52">
        <v>636420</v>
      </c>
      <c r="H52" s="52">
        <v>1300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0"/>
        <v>821800</v>
      </c>
    </row>
    <row r="53" spans="1:16" x14ac:dyDescent="0.2">
      <c r="A53" s="45" t="s">
        <v>221</v>
      </c>
      <c r="B53" s="45" t="s">
        <v>41</v>
      </c>
      <c r="C53" s="45" t="s">
        <v>202</v>
      </c>
      <c r="D53" s="49" t="s">
        <v>203</v>
      </c>
      <c r="E53" s="52">
        <v>35000</v>
      </c>
      <c r="F53" s="52">
        <v>35000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0"/>
        <v>35000</v>
      </c>
    </row>
    <row r="54" spans="1:16" ht="38.25" x14ac:dyDescent="0.2">
      <c r="A54" s="16" t="s">
        <v>100</v>
      </c>
      <c r="B54" s="16" t="s">
        <v>34</v>
      </c>
      <c r="C54" s="16" t="s">
        <v>34</v>
      </c>
      <c r="D54" s="47" t="s">
        <v>319</v>
      </c>
      <c r="E54" s="51">
        <v>1300000</v>
      </c>
      <c r="F54" s="51">
        <v>1300000</v>
      </c>
      <c r="G54" s="51">
        <v>752478</v>
      </c>
      <c r="H54" s="51">
        <v>4000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f t="shared" si="0"/>
        <v>1300000</v>
      </c>
    </row>
    <row r="55" spans="1:16" ht="38.25" x14ac:dyDescent="0.2">
      <c r="A55" s="16" t="s">
        <v>101</v>
      </c>
      <c r="B55" s="16" t="s">
        <v>34</v>
      </c>
      <c r="C55" s="16" t="s">
        <v>34</v>
      </c>
      <c r="D55" s="47" t="s">
        <v>319</v>
      </c>
      <c r="E55" s="51">
        <v>1300000</v>
      </c>
      <c r="F55" s="51">
        <v>1300000</v>
      </c>
      <c r="G55" s="51">
        <v>752478</v>
      </c>
      <c r="H55" s="51">
        <v>4000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f t="shared" si="0"/>
        <v>1300000</v>
      </c>
    </row>
    <row r="56" spans="1:16" ht="38.25" x14ac:dyDescent="0.2">
      <c r="A56" s="45" t="s">
        <v>102</v>
      </c>
      <c r="B56" s="45" t="s">
        <v>72</v>
      </c>
      <c r="C56" s="45" t="s">
        <v>39</v>
      </c>
      <c r="D56" s="49" t="s">
        <v>73</v>
      </c>
      <c r="E56" s="52">
        <v>971600</v>
      </c>
      <c r="F56" s="52">
        <v>971600</v>
      </c>
      <c r="G56" s="52">
        <v>752478</v>
      </c>
      <c r="H56" s="52">
        <v>4000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f t="shared" si="0"/>
        <v>971600</v>
      </c>
    </row>
    <row r="57" spans="1:16" ht="38.25" x14ac:dyDescent="0.2">
      <c r="A57" s="45" t="s">
        <v>103</v>
      </c>
      <c r="B57" s="45" t="s">
        <v>104</v>
      </c>
      <c r="C57" s="45" t="s">
        <v>41</v>
      </c>
      <c r="D57" s="49" t="s">
        <v>105</v>
      </c>
      <c r="E57" s="52">
        <v>328400</v>
      </c>
      <c r="F57" s="52">
        <v>328400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0"/>
        <v>328400</v>
      </c>
    </row>
    <row r="58" spans="1:16" x14ac:dyDescent="0.2">
      <c r="A58" s="16" t="s">
        <v>8</v>
      </c>
      <c r="B58" s="16" t="s">
        <v>8</v>
      </c>
      <c r="C58" s="16" t="s">
        <v>8</v>
      </c>
      <c r="D58" s="42" t="s">
        <v>106</v>
      </c>
      <c r="E58" s="51">
        <v>79330300</v>
      </c>
      <c r="F58" s="51">
        <v>77787900</v>
      </c>
      <c r="G58" s="51">
        <v>36766258</v>
      </c>
      <c r="H58" s="51">
        <v>11203927</v>
      </c>
      <c r="I58" s="51">
        <v>1542400</v>
      </c>
      <c r="J58" s="51">
        <v>360000</v>
      </c>
      <c r="K58" s="51">
        <v>0</v>
      </c>
      <c r="L58" s="51">
        <v>360000</v>
      </c>
      <c r="M58" s="51">
        <v>0</v>
      </c>
      <c r="N58" s="51">
        <v>0</v>
      </c>
      <c r="O58" s="51">
        <v>0</v>
      </c>
      <c r="P58" s="51">
        <f t="shared" si="0"/>
        <v>79690300</v>
      </c>
    </row>
  </sheetData>
  <mergeCells count="22">
    <mergeCell ref="O12:O14"/>
    <mergeCell ref="G13:G14"/>
    <mergeCell ref="H13:H14"/>
    <mergeCell ref="M13:M14"/>
    <mergeCell ref="N13:N14"/>
    <mergeCell ref="L12:L14"/>
    <mergeCell ref="A7:P7"/>
    <mergeCell ref="A8:P8"/>
    <mergeCell ref="A11:A14"/>
    <mergeCell ref="B11:B14"/>
    <mergeCell ref="C11:C14"/>
    <mergeCell ref="D11:D14"/>
    <mergeCell ref="E11:I11"/>
    <mergeCell ref="J11:O11"/>
    <mergeCell ref="P11:P14"/>
    <mergeCell ref="E12:E14"/>
    <mergeCell ref="F12:F14"/>
    <mergeCell ref="G12:H12"/>
    <mergeCell ref="I12:I14"/>
    <mergeCell ref="J12:J14"/>
    <mergeCell ref="K12:K14"/>
    <mergeCell ref="M12:N12"/>
  </mergeCells>
  <pageMargins left="0.19685039370078741" right="0.15" top="0.56000000000000005" bottom="0.19685039370078741" header="0" footer="0"/>
  <pageSetup paperSize="9" scale="64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="60" zoomScaleNormal="66" workbookViewId="0">
      <selection activeCell="B27" sqref="B27:E27"/>
    </sheetView>
  </sheetViews>
  <sheetFormatPr defaultColWidth="9.140625" defaultRowHeight="20.25" x14ac:dyDescent="0.3"/>
  <cols>
    <col min="1" max="1" width="3.5703125" style="1" customWidth="1"/>
    <col min="2" max="2" width="23.85546875" style="1" customWidth="1"/>
    <col min="3" max="3" width="32.28515625" style="1" customWidth="1"/>
    <col min="4" max="4" width="70" style="1" customWidth="1"/>
    <col min="5" max="5" width="38.140625" style="1" customWidth="1"/>
    <col min="6" max="16384" width="9.140625" style="1"/>
  </cols>
  <sheetData>
    <row r="1" spans="1:6" ht="51" customHeight="1" x14ac:dyDescent="0.3">
      <c r="E1" s="1" t="s">
        <v>224</v>
      </c>
    </row>
    <row r="2" spans="1:6" ht="23.25" customHeight="1" x14ac:dyDescent="0.3">
      <c r="B2" s="2"/>
      <c r="E2" s="9" t="s">
        <v>118</v>
      </c>
      <c r="F2" s="8"/>
    </row>
    <row r="3" spans="1:6" ht="24" customHeight="1" x14ac:dyDescent="0.3">
      <c r="D3" s="127" t="s">
        <v>119</v>
      </c>
      <c r="E3" s="127"/>
      <c r="F3" s="9"/>
    </row>
    <row r="4" spans="1:6" ht="33.75" customHeight="1" x14ac:dyDescent="0.3">
      <c r="D4" s="130" t="s">
        <v>320</v>
      </c>
      <c r="E4" s="130"/>
      <c r="F4" s="9"/>
    </row>
    <row r="5" spans="1:6" ht="5.25" customHeight="1" x14ac:dyDescent="0.3">
      <c r="D5" s="130"/>
      <c r="E5" s="130"/>
    </row>
    <row r="6" spans="1:6" ht="57.6" customHeight="1" x14ac:dyDescent="0.3">
      <c r="A6" s="128"/>
      <c r="B6" s="128"/>
      <c r="C6" s="128"/>
      <c r="D6" s="128"/>
      <c r="E6" s="128"/>
    </row>
    <row r="7" spans="1:6" ht="45.75" customHeight="1" x14ac:dyDescent="0.3">
      <c r="A7" s="129" t="s">
        <v>321</v>
      </c>
      <c r="B7" s="129"/>
      <c r="C7" s="129"/>
      <c r="D7" s="129"/>
      <c r="E7" s="129"/>
    </row>
    <row r="8" spans="1:6" ht="26.25" customHeight="1" x14ac:dyDescent="0.3">
      <c r="B8" s="108" t="s">
        <v>176</v>
      </c>
      <c r="C8" s="109"/>
      <c r="D8" s="109"/>
      <c r="E8" s="109"/>
    </row>
    <row r="9" spans="1:6" x14ac:dyDescent="0.3">
      <c r="B9" s="109" t="s">
        <v>1</v>
      </c>
      <c r="C9" s="109"/>
      <c r="D9" s="109"/>
      <c r="E9" s="109"/>
    </row>
    <row r="10" spans="1:6" ht="30.75" customHeight="1" x14ac:dyDescent="0.3">
      <c r="B10" s="46" t="s">
        <v>107</v>
      </c>
    </row>
    <row r="11" spans="1:6" ht="18" customHeight="1" x14ac:dyDescent="0.3">
      <c r="E11" s="5" t="s">
        <v>11</v>
      </c>
    </row>
    <row r="12" spans="1:6" ht="64.150000000000006" customHeight="1" x14ac:dyDescent="0.3">
      <c r="B12" s="53" t="s">
        <v>187</v>
      </c>
      <c r="C12" s="119" t="s">
        <v>188</v>
      </c>
      <c r="D12" s="120"/>
      <c r="E12" s="54" t="s">
        <v>3</v>
      </c>
    </row>
    <row r="13" spans="1:6" ht="21" x14ac:dyDescent="0.3">
      <c r="B13" s="55">
        <v>1</v>
      </c>
      <c r="C13" s="121">
        <v>2</v>
      </c>
      <c r="D13" s="122"/>
      <c r="E13" s="56">
        <v>3</v>
      </c>
    </row>
    <row r="14" spans="1:6" ht="21" x14ac:dyDescent="0.35">
      <c r="B14" s="123" t="s">
        <v>189</v>
      </c>
      <c r="C14" s="124"/>
      <c r="D14" s="124"/>
      <c r="E14" s="124"/>
    </row>
    <row r="15" spans="1:6" ht="21" x14ac:dyDescent="0.35">
      <c r="B15" s="125" t="s">
        <v>190</v>
      </c>
      <c r="C15" s="126"/>
      <c r="D15" s="126"/>
      <c r="E15" s="126"/>
    </row>
    <row r="16" spans="1:6" ht="21" x14ac:dyDescent="0.35">
      <c r="B16" s="57" t="s">
        <v>8</v>
      </c>
      <c r="C16" s="58" t="s">
        <v>191</v>
      </c>
      <c r="D16" s="59"/>
      <c r="E16" s="60"/>
    </row>
    <row r="17" spans="2:5" ht="21" customHeight="1" x14ac:dyDescent="0.35">
      <c r="B17" s="61" t="s">
        <v>8</v>
      </c>
      <c r="C17" s="62" t="s">
        <v>108</v>
      </c>
      <c r="D17" s="63"/>
      <c r="E17" s="64"/>
    </row>
    <row r="18" spans="2:5" ht="21" x14ac:dyDescent="0.35">
      <c r="B18" s="65" t="s">
        <v>8</v>
      </c>
      <c r="C18" s="66" t="s">
        <v>109</v>
      </c>
      <c r="D18" s="67"/>
      <c r="E18" s="68"/>
    </row>
    <row r="19" spans="2:5" ht="21" x14ac:dyDescent="0.35">
      <c r="B19" s="69"/>
      <c r="C19" s="70"/>
      <c r="D19" s="71"/>
      <c r="E19" s="72"/>
    </row>
    <row r="20" spans="2:5" ht="21" x14ac:dyDescent="0.35">
      <c r="B20" s="73" t="s">
        <v>192</v>
      </c>
      <c r="C20" s="74"/>
      <c r="D20" s="74"/>
      <c r="E20" s="75" t="s">
        <v>323</v>
      </c>
    </row>
    <row r="21" spans="2:5" ht="21" hidden="1" customHeight="1" x14ac:dyDescent="0.3">
      <c r="B21" s="76" t="s">
        <v>193</v>
      </c>
      <c r="C21" s="76" t="s">
        <v>194</v>
      </c>
      <c r="D21" s="76" t="s">
        <v>195</v>
      </c>
      <c r="E21" s="76" t="s">
        <v>3</v>
      </c>
    </row>
    <row r="22" spans="2:5" ht="21" x14ac:dyDescent="0.3">
      <c r="B22" s="77">
        <v>1</v>
      </c>
      <c r="C22" s="77">
        <v>2</v>
      </c>
      <c r="D22" s="77">
        <v>3</v>
      </c>
      <c r="E22" s="77">
        <v>4</v>
      </c>
    </row>
    <row r="23" spans="2:5" ht="21" x14ac:dyDescent="0.35">
      <c r="B23" s="125" t="s">
        <v>196</v>
      </c>
      <c r="C23" s="126"/>
      <c r="D23" s="126"/>
      <c r="E23" s="126"/>
    </row>
    <row r="24" spans="2:5" ht="63" x14ac:dyDescent="0.3">
      <c r="B24" s="78" t="s">
        <v>103</v>
      </c>
      <c r="C24" s="78" t="s">
        <v>104</v>
      </c>
      <c r="D24" s="79" t="s">
        <v>105</v>
      </c>
      <c r="E24" s="80">
        <v>328400</v>
      </c>
    </row>
    <row r="25" spans="2:5" ht="126" x14ac:dyDescent="0.3">
      <c r="B25" s="81" t="s">
        <v>324</v>
      </c>
      <c r="C25" s="81" t="s">
        <v>104</v>
      </c>
      <c r="D25" s="82" t="s">
        <v>327</v>
      </c>
      <c r="E25" s="83">
        <v>48400</v>
      </c>
    </row>
    <row r="26" spans="2:5" ht="52.15" customHeight="1" x14ac:dyDescent="0.3">
      <c r="B26" s="84" t="s">
        <v>198</v>
      </c>
      <c r="C26" s="84" t="s">
        <v>104</v>
      </c>
      <c r="D26" s="85" t="s">
        <v>328</v>
      </c>
      <c r="E26" s="86">
        <v>280000</v>
      </c>
    </row>
    <row r="27" spans="2:5" ht="122.45" customHeight="1" x14ac:dyDescent="0.35">
      <c r="B27" s="125" t="s">
        <v>199</v>
      </c>
      <c r="C27" s="126"/>
      <c r="D27" s="126"/>
      <c r="E27" s="124"/>
    </row>
    <row r="28" spans="2:5" ht="63" x14ac:dyDescent="0.3">
      <c r="B28" s="87" t="s">
        <v>103</v>
      </c>
      <c r="C28" s="87" t="s">
        <v>104</v>
      </c>
      <c r="D28" s="88" t="s">
        <v>105</v>
      </c>
      <c r="E28" s="80">
        <v>0</v>
      </c>
    </row>
    <row r="29" spans="2:5" ht="42" x14ac:dyDescent="0.3">
      <c r="B29" s="89" t="s">
        <v>324</v>
      </c>
      <c r="C29" s="89" t="s">
        <v>104</v>
      </c>
      <c r="D29" s="90" t="s">
        <v>325</v>
      </c>
      <c r="E29" s="83">
        <v>0</v>
      </c>
    </row>
    <row r="30" spans="2:5" ht="42" x14ac:dyDescent="0.3">
      <c r="B30" s="89" t="s">
        <v>198</v>
      </c>
      <c r="C30" s="89" t="s">
        <v>104</v>
      </c>
      <c r="D30" s="90" t="s">
        <v>326</v>
      </c>
      <c r="E30" s="83">
        <v>0</v>
      </c>
    </row>
    <row r="31" spans="2:5" ht="111" customHeight="1" x14ac:dyDescent="0.35">
      <c r="B31" s="87" t="s">
        <v>8</v>
      </c>
      <c r="C31" s="87" t="s">
        <v>8</v>
      </c>
      <c r="D31" s="66" t="s">
        <v>191</v>
      </c>
      <c r="E31" s="91">
        <v>328400</v>
      </c>
    </row>
    <row r="32" spans="2:5" ht="21" x14ac:dyDescent="0.35">
      <c r="B32" s="87" t="s">
        <v>8</v>
      </c>
      <c r="C32" s="87" t="s">
        <v>8</v>
      </c>
      <c r="D32" s="66" t="s">
        <v>108</v>
      </c>
      <c r="E32" s="91">
        <v>328400</v>
      </c>
    </row>
    <row r="33" spans="2:5" ht="20.100000000000001" customHeight="1" x14ac:dyDescent="0.35">
      <c r="B33" s="87" t="s">
        <v>8</v>
      </c>
      <c r="C33" s="87" t="s">
        <v>8</v>
      </c>
      <c r="D33" s="66" t="s">
        <v>109</v>
      </c>
      <c r="E33" s="91">
        <v>0</v>
      </c>
    </row>
    <row r="34" spans="2:5" ht="21" x14ac:dyDescent="0.3">
      <c r="B34" s="87"/>
      <c r="C34" s="87"/>
      <c r="D34" s="88"/>
      <c r="E34" s="80"/>
    </row>
    <row r="35" spans="2:5" ht="21" hidden="1" x14ac:dyDescent="0.3">
      <c r="B35" s="89"/>
      <c r="C35" s="89"/>
      <c r="D35" s="90"/>
      <c r="E35" s="83"/>
    </row>
    <row r="36" spans="2:5" ht="21" x14ac:dyDescent="0.35">
      <c r="B36" s="87" t="s">
        <v>8</v>
      </c>
      <c r="C36" s="87" t="s">
        <v>8</v>
      </c>
      <c r="D36" s="66" t="s">
        <v>191</v>
      </c>
      <c r="E36" s="91">
        <f>E37</f>
        <v>0</v>
      </c>
    </row>
    <row r="37" spans="2:5" ht="21" x14ac:dyDescent="0.35">
      <c r="B37" s="87" t="s">
        <v>8</v>
      </c>
      <c r="C37" s="87" t="s">
        <v>8</v>
      </c>
      <c r="D37" s="66" t="s">
        <v>108</v>
      </c>
      <c r="E37" s="91">
        <f>E30</f>
        <v>0</v>
      </c>
    </row>
    <row r="38" spans="2:5" ht="21" x14ac:dyDescent="0.35">
      <c r="B38" s="87" t="s">
        <v>8</v>
      </c>
      <c r="C38" s="87" t="s">
        <v>8</v>
      </c>
      <c r="D38" s="66" t="s">
        <v>109</v>
      </c>
      <c r="E38" s="91">
        <v>0</v>
      </c>
    </row>
  </sheetData>
  <mergeCells count="12">
    <mergeCell ref="B27:E27"/>
    <mergeCell ref="D3:E3"/>
    <mergeCell ref="A6:E6"/>
    <mergeCell ref="A7:E7"/>
    <mergeCell ref="B8:E8"/>
    <mergeCell ref="B9:E9"/>
    <mergeCell ref="D4:E5"/>
    <mergeCell ref="C12:D12"/>
    <mergeCell ref="C13:D13"/>
    <mergeCell ref="B14:E14"/>
    <mergeCell ref="B15:E15"/>
    <mergeCell ref="B23:E23"/>
  </mergeCells>
  <pageMargins left="0.51" right="0.42" top="0.74803149606299213" bottom="0.74803149606299213" header="0.31496062992125984" footer="0.31496062992125984"/>
  <pageSetup paperSize="9" scale="6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view="pageBreakPreview" topLeftCell="A40" zoomScale="60" zoomScaleNormal="60" workbookViewId="0">
      <selection activeCell="E5" sqref="E5"/>
    </sheetView>
  </sheetViews>
  <sheetFormatPr defaultColWidth="9.140625" defaultRowHeight="21" x14ac:dyDescent="0.35"/>
  <cols>
    <col min="1" max="2" width="18.140625" style="3" customWidth="1"/>
    <col min="3" max="3" width="12.42578125" style="3" customWidth="1"/>
    <col min="4" max="4" width="73.5703125" style="3" customWidth="1"/>
    <col min="5" max="5" width="122.5703125" style="3" customWidth="1"/>
    <col min="6" max="6" width="57.7109375" style="3" customWidth="1"/>
    <col min="7" max="7" width="21.7109375" style="3" customWidth="1"/>
    <col min="8" max="8" width="26" style="3" customWidth="1"/>
    <col min="9" max="10" width="18.140625" style="3" customWidth="1"/>
    <col min="11" max="16384" width="9.140625" style="3"/>
  </cols>
  <sheetData>
    <row r="1" spans="1:15" s="1" customFormat="1" ht="35.25" customHeight="1" x14ac:dyDescent="0.3">
      <c r="F1" s="1" t="s">
        <v>224</v>
      </c>
      <c r="H1" s="4" t="s">
        <v>112</v>
      </c>
      <c r="I1" s="107" t="s">
        <v>120</v>
      </c>
      <c r="J1" s="107"/>
    </row>
    <row r="2" spans="1:15" s="1" customFormat="1" ht="32.25" customHeight="1" x14ac:dyDescent="0.3">
      <c r="H2" s="105" t="s">
        <v>9</v>
      </c>
      <c r="I2" s="105"/>
      <c r="J2" s="105"/>
    </row>
    <row r="3" spans="1:15" s="1" customFormat="1" ht="27.75" customHeight="1" x14ac:dyDescent="0.3">
      <c r="H3" s="105" t="s">
        <v>10</v>
      </c>
      <c r="I3" s="105"/>
      <c r="J3" s="105"/>
    </row>
    <row r="4" spans="1:15" s="1" customFormat="1" ht="32.25" customHeight="1" x14ac:dyDescent="0.3">
      <c r="H4" s="105" t="s">
        <v>329</v>
      </c>
      <c r="I4" s="105"/>
      <c r="J4" s="105"/>
    </row>
    <row r="7" spans="1:15" x14ac:dyDescent="0.35"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04.25" customHeight="1" x14ac:dyDescent="0.35">
      <c r="A8" s="132" t="s">
        <v>375</v>
      </c>
      <c r="B8" s="132"/>
      <c r="C8" s="132"/>
      <c r="D8" s="132"/>
      <c r="E8" s="132"/>
      <c r="F8" s="132"/>
      <c r="G8" s="132"/>
      <c r="H8" s="132"/>
      <c r="I8" s="132"/>
      <c r="J8" s="132"/>
      <c r="K8" s="10"/>
      <c r="L8" s="10"/>
      <c r="M8" s="10"/>
      <c r="N8" s="10"/>
      <c r="O8" s="10"/>
    </row>
    <row r="9" spans="1:15" hidden="1" x14ac:dyDescent="0.35"/>
    <row r="10" spans="1:15" ht="3" customHeight="1" x14ac:dyDescent="0.35"/>
    <row r="11" spans="1:15" x14ac:dyDescent="0.35">
      <c r="A11" s="32" t="s">
        <v>176</v>
      </c>
    </row>
    <row r="12" spans="1:15" x14ac:dyDescent="0.35">
      <c r="A12" s="1" t="s">
        <v>1</v>
      </c>
      <c r="J12" s="20" t="s">
        <v>11</v>
      </c>
    </row>
    <row r="13" spans="1:15" ht="21" customHeight="1" x14ac:dyDescent="0.35">
      <c r="A13" s="133" t="s">
        <v>24</v>
      </c>
      <c r="B13" s="133" t="s">
        <v>25</v>
      </c>
      <c r="C13" s="133" t="s">
        <v>26</v>
      </c>
      <c r="D13" s="133" t="s">
        <v>27</v>
      </c>
      <c r="E13" s="133" t="s">
        <v>110</v>
      </c>
      <c r="F13" s="133" t="s">
        <v>111</v>
      </c>
      <c r="G13" s="133" t="s">
        <v>3</v>
      </c>
      <c r="H13" s="133" t="s">
        <v>4</v>
      </c>
      <c r="I13" s="133" t="s">
        <v>5</v>
      </c>
      <c r="J13" s="133"/>
    </row>
    <row r="14" spans="1:15" ht="201.75" customHeight="1" x14ac:dyDescent="0.35">
      <c r="A14" s="133"/>
      <c r="B14" s="133"/>
      <c r="C14" s="133"/>
      <c r="D14" s="133"/>
      <c r="E14" s="133"/>
      <c r="F14" s="133"/>
      <c r="G14" s="133"/>
      <c r="H14" s="133"/>
      <c r="I14" s="92" t="s">
        <v>6</v>
      </c>
      <c r="J14" s="92" t="s">
        <v>7</v>
      </c>
    </row>
    <row r="15" spans="1:15" ht="36" customHeight="1" x14ac:dyDescent="0.35">
      <c r="A15" s="92">
        <v>1</v>
      </c>
      <c r="B15" s="92">
        <v>2</v>
      </c>
      <c r="C15" s="92">
        <v>3</v>
      </c>
      <c r="D15" s="92">
        <v>4</v>
      </c>
      <c r="E15" s="92">
        <v>5</v>
      </c>
      <c r="F15" s="92">
        <v>6</v>
      </c>
      <c r="G15" s="92">
        <v>7</v>
      </c>
      <c r="H15" s="92">
        <v>8</v>
      </c>
      <c r="I15" s="31">
        <v>9</v>
      </c>
      <c r="J15" s="31">
        <v>10</v>
      </c>
    </row>
    <row r="16" spans="1:15" ht="53.45" customHeight="1" x14ac:dyDescent="0.35">
      <c r="A16" s="93" t="s">
        <v>33</v>
      </c>
      <c r="B16" s="93" t="s">
        <v>34</v>
      </c>
      <c r="C16" s="93" t="s">
        <v>34</v>
      </c>
      <c r="D16" s="94" t="s">
        <v>35</v>
      </c>
      <c r="E16" s="94" t="s">
        <v>34</v>
      </c>
      <c r="F16" s="94" t="s">
        <v>34</v>
      </c>
      <c r="G16" s="95">
        <v>9918145</v>
      </c>
      <c r="H16" s="95">
        <v>9918145</v>
      </c>
      <c r="I16" s="95">
        <v>0</v>
      </c>
      <c r="J16" s="95">
        <v>0</v>
      </c>
    </row>
    <row r="17" spans="1:10" ht="34.9" customHeight="1" x14ac:dyDescent="0.35">
      <c r="A17" s="93" t="s">
        <v>36</v>
      </c>
      <c r="B17" s="93" t="s">
        <v>34</v>
      </c>
      <c r="C17" s="93" t="s">
        <v>34</v>
      </c>
      <c r="D17" s="94" t="s">
        <v>35</v>
      </c>
      <c r="E17" s="94" t="s">
        <v>34</v>
      </c>
      <c r="F17" s="94" t="s">
        <v>34</v>
      </c>
      <c r="G17" s="95">
        <v>9918145</v>
      </c>
      <c r="H17" s="95">
        <v>9918145</v>
      </c>
      <c r="I17" s="95">
        <v>0</v>
      </c>
      <c r="J17" s="95">
        <v>0</v>
      </c>
    </row>
    <row r="18" spans="1:10" ht="78.599999999999994" customHeight="1" x14ac:dyDescent="0.35">
      <c r="A18" s="92" t="s">
        <v>201</v>
      </c>
      <c r="B18" s="92" t="s">
        <v>41</v>
      </c>
      <c r="C18" s="92" t="s">
        <v>202</v>
      </c>
      <c r="D18" s="96" t="s">
        <v>203</v>
      </c>
      <c r="E18" s="96" t="s">
        <v>330</v>
      </c>
      <c r="F18" s="96" t="s">
        <v>331</v>
      </c>
      <c r="G18" s="97">
        <v>200000</v>
      </c>
      <c r="H18" s="97">
        <v>200000</v>
      </c>
      <c r="I18" s="97">
        <v>0</v>
      </c>
      <c r="J18" s="97">
        <v>0</v>
      </c>
    </row>
    <row r="19" spans="1:10" ht="93" customHeight="1" x14ac:dyDescent="0.35">
      <c r="A19" s="92" t="s">
        <v>42</v>
      </c>
      <c r="B19" s="92" t="s">
        <v>43</v>
      </c>
      <c r="C19" s="92" t="s">
        <v>44</v>
      </c>
      <c r="D19" s="96" t="s">
        <v>45</v>
      </c>
      <c r="E19" s="96" t="s">
        <v>332</v>
      </c>
      <c r="F19" s="96" t="s">
        <v>333</v>
      </c>
      <c r="G19" s="97">
        <v>2400</v>
      </c>
      <c r="H19" s="97">
        <v>2400</v>
      </c>
      <c r="I19" s="97">
        <v>0</v>
      </c>
      <c r="J19" s="97">
        <v>0</v>
      </c>
    </row>
    <row r="20" spans="1:10" ht="116.25" customHeight="1" x14ac:dyDescent="0.35">
      <c r="A20" s="92" t="s">
        <v>46</v>
      </c>
      <c r="B20" s="92" t="s">
        <v>47</v>
      </c>
      <c r="C20" s="92" t="s">
        <v>44</v>
      </c>
      <c r="D20" s="96" t="s">
        <v>48</v>
      </c>
      <c r="E20" s="96" t="s">
        <v>332</v>
      </c>
      <c r="F20" s="96" t="s">
        <v>333</v>
      </c>
      <c r="G20" s="97">
        <v>316800</v>
      </c>
      <c r="H20" s="97">
        <v>316800</v>
      </c>
      <c r="I20" s="97">
        <v>0</v>
      </c>
      <c r="J20" s="97">
        <v>0</v>
      </c>
    </row>
    <row r="21" spans="1:10" ht="97.5" customHeight="1" x14ac:dyDescent="0.35">
      <c r="A21" s="92" t="s">
        <v>49</v>
      </c>
      <c r="B21" s="92" t="s">
        <v>50</v>
      </c>
      <c r="C21" s="92" t="s">
        <v>44</v>
      </c>
      <c r="D21" s="96" t="s">
        <v>51</v>
      </c>
      <c r="E21" s="96" t="s">
        <v>332</v>
      </c>
      <c r="F21" s="96" t="s">
        <v>333</v>
      </c>
      <c r="G21" s="97">
        <v>4000</v>
      </c>
      <c r="H21" s="97">
        <v>4000</v>
      </c>
      <c r="I21" s="97">
        <v>0</v>
      </c>
      <c r="J21" s="97">
        <v>0</v>
      </c>
    </row>
    <row r="22" spans="1:10" ht="147" customHeight="1" x14ac:dyDescent="0.35">
      <c r="A22" s="92" t="s">
        <v>114</v>
      </c>
      <c r="B22" s="92" t="s">
        <v>115</v>
      </c>
      <c r="C22" s="92" t="s">
        <v>75</v>
      </c>
      <c r="D22" s="96" t="s">
        <v>116</v>
      </c>
      <c r="E22" s="96" t="s">
        <v>334</v>
      </c>
      <c r="F22" s="96" t="s">
        <v>335</v>
      </c>
      <c r="G22" s="97">
        <v>152640</v>
      </c>
      <c r="H22" s="97">
        <v>152640</v>
      </c>
      <c r="I22" s="97">
        <v>0</v>
      </c>
      <c r="J22" s="97">
        <v>0</v>
      </c>
    </row>
    <row r="23" spans="1:10" ht="144.6" customHeight="1" x14ac:dyDescent="0.35">
      <c r="A23" s="92" t="s">
        <v>177</v>
      </c>
      <c r="B23" s="92" t="s">
        <v>178</v>
      </c>
      <c r="C23" s="92" t="s">
        <v>44</v>
      </c>
      <c r="D23" s="96" t="s">
        <v>179</v>
      </c>
      <c r="E23" s="96" t="s">
        <v>336</v>
      </c>
      <c r="F23" s="96" t="s">
        <v>337</v>
      </c>
      <c r="G23" s="97">
        <v>916466</v>
      </c>
      <c r="H23" s="97">
        <v>916466</v>
      </c>
      <c r="I23" s="97">
        <v>0</v>
      </c>
      <c r="J23" s="97">
        <v>0</v>
      </c>
    </row>
    <row r="24" spans="1:10" ht="149.44999999999999" customHeight="1" x14ac:dyDescent="0.35">
      <c r="A24" s="92" t="s">
        <v>53</v>
      </c>
      <c r="B24" s="92" t="s">
        <v>54</v>
      </c>
      <c r="C24" s="92" t="s">
        <v>52</v>
      </c>
      <c r="D24" s="96" t="s">
        <v>55</v>
      </c>
      <c r="E24" s="96" t="s">
        <v>338</v>
      </c>
      <c r="F24" s="96" t="s">
        <v>339</v>
      </c>
      <c r="G24" s="97">
        <v>1310000</v>
      </c>
      <c r="H24" s="97">
        <v>1310000</v>
      </c>
      <c r="I24" s="97">
        <v>0</v>
      </c>
      <c r="J24" s="97">
        <v>0</v>
      </c>
    </row>
    <row r="25" spans="1:10" ht="87" customHeight="1" x14ac:dyDescent="0.35">
      <c r="A25" s="92" t="s">
        <v>53</v>
      </c>
      <c r="B25" s="92" t="s">
        <v>54</v>
      </c>
      <c r="C25" s="92" t="s">
        <v>52</v>
      </c>
      <c r="D25" s="96" t="s">
        <v>55</v>
      </c>
      <c r="E25" s="96" t="s">
        <v>340</v>
      </c>
      <c r="F25" s="96" t="s">
        <v>341</v>
      </c>
      <c r="G25" s="97">
        <v>50000</v>
      </c>
      <c r="H25" s="97">
        <v>50000</v>
      </c>
      <c r="I25" s="97">
        <v>0</v>
      </c>
      <c r="J25" s="97">
        <v>0</v>
      </c>
    </row>
    <row r="26" spans="1:10" ht="87" customHeight="1" x14ac:dyDescent="0.35">
      <c r="A26" s="92" t="s">
        <v>53</v>
      </c>
      <c r="B26" s="92" t="s">
        <v>54</v>
      </c>
      <c r="C26" s="92" t="s">
        <v>52</v>
      </c>
      <c r="D26" s="96" t="s">
        <v>55</v>
      </c>
      <c r="E26" s="96" t="s">
        <v>183</v>
      </c>
      <c r="F26" s="96" t="s">
        <v>342</v>
      </c>
      <c r="G26" s="97">
        <v>395000</v>
      </c>
      <c r="H26" s="97">
        <v>395000</v>
      </c>
      <c r="I26" s="97">
        <v>0</v>
      </c>
      <c r="J26" s="97">
        <v>0</v>
      </c>
    </row>
    <row r="27" spans="1:10" ht="101.25" customHeight="1" x14ac:dyDescent="0.35">
      <c r="A27" s="92" t="s">
        <v>204</v>
      </c>
      <c r="B27" s="92" t="s">
        <v>205</v>
      </c>
      <c r="C27" s="92" t="s">
        <v>59</v>
      </c>
      <c r="D27" s="96" t="s">
        <v>206</v>
      </c>
      <c r="E27" s="96" t="s">
        <v>343</v>
      </c>
      <c r="F27" s="96" t="s">
        <v>344</v>
      </c>
      <c r="G27" s="97">
        <v>1332400</v>
      </c>
      <c r="H27" s="97">
        <v>1332400</v>
      </c>
      <c r="I27" s="97">
        <v>0</v>
      </c>
      <c r="J27" s="97">
        <v>0</v>
      </c>
    </row>
    <row r="28" spans="1:10" ht="101.25" customHeight="1" x14ac:dyDescent="0.35">
      <c r="A28" s="92" t="s">
        <v>60</v>
      </c>
      <c r="B28" s="92" t="s">
        <v>61</v>
      </c>
      <c r="C28" s="92" t="s">
        <v>59</v>
      </c>
      <c r="D28" s="96" t="s">
        <v>62</v>
      </c>
      <c r="E28" s="96" t="s">
        <v>345</v>
      </c>
      <c r="F28" s="96" t="s">
        <v>346</v>
      </c>
      <c r="G28" s="97">
        <v>30000</v>
      </c>
      <c r="H28" s="97">
        <v>30000</v>
      </c>
      <c r="I28" s="97">
        <v>0</v>
      </c>
      <c r="J28" s="97">
        <v>0</v>
      </c>
    </row>
    <row r="29" spans="1:10" ht="101.25" customHeight="1" x14ac:dyDescent="0.35">
      <c r="A29" s="92" t="s">
        <v>60</v>
      </c>
      <c r="B29" s="92" t="s">
        <v>61</v>
      </c>
      <c r="C29" s="92" t="s">
        <v>59</v>
      </c>
      <c r="D29" s="96" t="s">
        <v>62</v>
      </c>
      <c r="E29" s="96" t="s">
        <v>184</v>
      </c>
      <c r="F29" s="96" t="s">
        <v>347</v>
      </c>
      <c r="G29" s="97">
        <v>1744171</v>
      </c>
      <c r="H29" s="97">
        <v>1744171</v>
      </c>
      <c r="I29" s="97">
        <v>0</v>
      </c>
      <c r="J29" s="97">
        <v>0</v>
      </c>
    </row>
    <row r="30" spans="1:10" ht="94.5" customHeight="1" x14ac:dyDescent="0.35">
      <c r="A30" s="92" t="s">
        <v>301</v>
      </c>
      <c r="B30" s="92" t="s">
        <v>302</v>
      </c>
      <c r="C30" s="92" t="s">
        <v>59</v>
      </c>
      <c r="D30" s="96" t="s">
        <v>303</v>
      </c>
      <c r="E30" s="96" t="s">
        <v>348</v>
      </c>
      <c r="F30" s="96" t="s">
        <v>349</v>
      </c>
      <c r="G30" s="97">
        <v>100000</v>
      </c>
      <c r="H30" s="97">
        <v>100000</v>
      </c>
      <c r="I30" s="97">
        <v>0</v>
      </c>
      <c r="J30" s="97">
        <v>0</v>
      </c>
    </row>
    <row r="31" spans="1:10" ht="111.75" customHeight="1" x14ac:dyDescent="0.35">
      <c r="A31" s="92" t="s">
        <v>304</v>
      </c>
      <c r="B31" s="92" t="s">
        <v>305</v>
      </c>
      <c r="C31" s="92" t="s">
        <v>306</v>
      </c>
      <c r="D31" s="96" t="s">
        <v>307</v>
      </c>
      <c r="E31" s="96" t="s">
        <v>350</v>
      </c>
      <c r="F31" s="96" t="s">
        <v>351</v>
      </c>
      <c r="G31" s="97">
        <v>250000</v>
      </c>
      <c r="H31" s="97">
        <v>250000</v>
      </c>
      <c r="I31" s="97">
        <v>0</v>
      </c>
      <c r="J31" s="97">
        <v>0</v>
      </c>
    </row>
    <row r="32" spans="1:10" ht="111.75" customHeight="1" x14ac:dyDescent="0.35">
      <c r="A32" s="92" t="s">
        <v>207</v>
      </c>
      <c r="B32" s="92" t="s">
        <v>208</v>
      </c>
      <c r="C32" s="92" t="s">
        <v>63</v>
      </c>
      <c r="D32" s="96" t="s">
        <v>209</v>
      </c>
      <c r="E32" s="96" t="s">
        <v>352</v>
      </c>
      <c r="F32" s="96" t="s">
        <v>353</v>
      </c>
      <c r="G32" s="97">
        <v>69000</v>
      </c>
      <c r="H32" s="97">
        <v>69000</v>
      </c>
      <c r="I32" s="97">
        <v>0</v>
      </c>
      <c r="J32" s="97">
        <v>0</v>
      </c>
    </row>
    <row r="33" spans="1:10" ht="39.75" customHeight="1" x14ac:dyDescent="0.35">
      <c r="A33" s="92" t="s">
        <v>210</v>
      </c>
      <c r="B33" s="92" t="s">
        <v>211</v>
      </c>
      <c r="C33" s="92" t="s">
        <v>212</v>
      </c>
      <c r="D33" s="96" t="s">
        <v>213</v>
      </c>
      <c r="E33" s="96" t="s">
        <v>184</v>
      </c>
      <c r="F33" s="96" t="s">
        <v>347</v>
      </c>
      <c r="G33" s="97">
        <v>1208768</v>
      </c>
      <c r="H33" s="97">
        <v>1208768</v>
      </c>
      <c r="I33" s="97">
        <v>0</v>
      </c>
      <c r="J33" s="97">
        <v>0</v>
      </c>
    </row>
    <row r="34" spans="1:10" ht="43.5" customHeight="1" x14ac:dyDescent="0.35">
      <c r="A34" s="92" t="s">
        <v>308</v>
      </c>
      <c r="B34" s="92" t="s">
        <v>309</v>
      </c>
      <c r="C34" s="92" t="s">
        <v>310</v>
      </c>
      <c r="D34" s="96" t="s">
        <v>311</v>
      </c>
      <c r="E34" s="96" t="s">
        <v>350</v>
      </c>
      <c r="F34" s="96" t="s">
        <v>351</v>
      </c>
      <c r="G34" s="97">
        <v>30000</v>
      </c>
      <c r="H34" s="97">
        <v>30000</v>
      </c>
      <c r="I34" s="97">
        <v>0</v>
      </c>
      <c r="J34" s="97">
        <v>0</v>
      </c>
    </row>
    <row r="35" spans="1:10" ht="75" customHeight="1" x14ac:dyDescent="0.35">
      <c r="A35" s="92" t="s">
        <v>64</v>
      </c>
      <c r="B35" s="92" t="s">
        <v>65</v>
      </c>
      <c r="C35" s="92" t="s">
        <v>66</v>
      </c>
      <c r="D35" s="96" t="s">
        <v>67</v>
      </c>
      <c r="E35" s="96" t="s">
        <v>185</v>
      </c>
      <c r="F35" s="96" t="s">
        <v>354</v>
      </c>
      <c r="G35" s="97">
        <v>1096500</v>
      </c>
      <c r="H35" s="97">
        <v>1096500</v>
      </c>
      <c r="I35" s="97">
        <v>0</v>
      </c>
      <c r="J35" s="97">
        <v>0</v>
      </c>
    </row>
    <row r="36" spans="1:10" ht="111.75" customHeight="1" x14ac:dyDescent="0.35">
      <c r="A36" s="92" t="s">
        <v>64</v>
      </c>
      <c r="B36" s="92" t="s">
        <v>65</v>
      </c>
      <c r="C36" s="92" t="s">
        <v>66</v>
      </c>
      <c r="D36" s="96" t="s">
        <v>67</v>
      </c>
      <c r="E36" s="96" t="s">
        <v>355</v>
      </c>
      <c r="F36" s="96" t="s">
        <v>356</v>
      </c>
      <c r="G36" s="97">
        <v>30000</v>
      </c>
      <c r="H36" s="97">
        <v>30000</v>
      </c>
      <c r="I36" s="97">
        <v>0</v>
      </c>
      <c r="J36" s="97">
        <v>0</v>
      </c>
    </row>
    <row r="37" spans="1:10" ht="122.25" customHeight="1" x14ac:dyDescent="0.35">
      <c r="A37" s="92" t="s">
        <v>64</v>
      </c>
      <c r="B37" s="92" t="s">
        <v>65</v>
      </c>
      <c r="C37" s="92" t="s">
        <v>66</v>
      </c>
      <c r="D37" s="96" t="s">
        <v>67</v>
      </c>
      <c r="E37" s="96" t="s">
        <v>357</v>
      </c>
      <c r="F37" s="96" t="s">
        <v>358</v>
      </c>
      <c r="G37" s="97">
        <v>650000</v>
      </c>
      <c r="H37" s="97">
        <v>650000</v>
      </c>
      <c r="I37" s="97">
        <v>0</v>
      </c>
      <c r="J37" s="97">
        <v>0</v>
      </c>
    </row>
    <row r="38" spans="1:10" ht="111.75" customHeight="1" x14ac:dyDescent="0.35">
      <c r="A38" s="92" t="s">
        <v>214</v>
      </c>
      <c r="B38" s="92" t="s">
        <v>215</v>
      </c>
      <c r="C38" s="92" t="s">
        <v>216</v>
      </c>
      <c r="D38" s="96" t="s">
        <v>217</v>
      </c>
      <c r="E38" s="96" t="s">
        <v>359</v>
      </c>
      <c r="F38" s="96" t="s">
        <v>360</v>
      </c>
      <c r="G38" s="97">
        <v>30000</v>
      </c>
      <c r="H38" s="97">
        <v>30000</v>
      </c>
      <c r="I38" s="97">
        <v>0</v>
      </c>
      <c r="J38" s="97">
        <v>0</v>
      </c>
    </row>
    <row r="39" spans="1:10" ht="68.45" customHeight="1" x14ac:dyDescent="0.35">
      <c r="A39" s="93" t="s">
        <v>68</v>
      </c>
      <c r="B39" s="93" t="s">
        <v>34</v>
      </c>
      <c r="C39" s="93" t="s">
        <v>34</v>
      </c>
      <c r="D39" s="94" t="s">
        <v>69</v>
      </c>
      <c r="E39" s="94" t="s">
        <v>34</v>
      </c>
      <c r="F39" s="94" t="s">
        <v>34</v>
      </c>
      <c r="G39" s="95">
        <v>2884100</v>
      </c>
      <c r="H39" s="95">
        <v>2884100</v>
      </c>
      <c r="I39" s="95">
        <v>0</v>
      </c>
      <c r="J39" s="95">
        <v>0</v>
      </c>
    </row>
    <row r="40" spans="1:10" ht="53.45" customHeight="1" x14ac:dyDescent="0.35">
      <c r="A40" s="93" t="s">
        <v>70</v>
      </c>
      <c r="B40" s="93" t="s">
        <v>34</v>
      </c>
      <c r="C40" s="93" t="s">
        <v>34</v>
      </c>
      <c r="D40" s="94" t="s">
        <v>69</v>
      </c>
      <c r="E40" s="94" t="s">
        <v>34</v>
      </c>
      <c r="F40" s="94" t="s">
        <v>34</v>
      </c>
      <c r="G40" s="95">
        <v>2884100</v>
      </c>
      <c r="H40" s="95">
        <v>2884100</v>
      </c>
      <c r="I40" s="95">
        <v>0</v>
      </c>
      <c r="J40" s="95">
        <v>0</v>
      </c>
    </row>
    <row r="41" spans="1:10" ht="51.6" customHeight="1" x14ac:dyDescent="0.35">
      <c r="A41" s="92" t="s">
        <v>71</v>
      </c>
      <c r="B41" s="92" t="s">
        <v>72</v>
      </c>
      <c r="C41" s="92" t="s">
        <v>39</v>
      </c>
      <c r="D41" s="96" t="s">
        <v>73</v>
      </c>
      <c r="E41" s="96" t="s">
        <v>361</v>
      </c>
      <c r="F41" s="96" t="s">
        <v>362</v>
      </c>
      <c r="G41" s="97">
        <v>52200</v>
      </c>
      <c r="H41" s="97">
        <v>52200</v>
      </c>
      <c r="I41" s="97">
        <v>0</v>
      </c>
      <c r="J41" s="97">
        <v>0</v>
      </c>
    </row>
    <row r="42" spans="1:10" ht="55.15" customHeight="1" x14ac:dyDescent="0.35">
      <c r="A42" s="92" t="s">
        <v>74</v>
      </c>
      <c r="B42" s="92" t="s">
        <v>75</v>
      </c>
      <c r="C42" s="92" t="s">
        <v>76</v>
      </c>
      <c r="D42" s="96" t="s">
        <v>77</v>
      </c>
      <c r="E42" s="96" t="s">
        <v>186</v>
      </c>
      <c r="F42" s="96" t="s">
        <v>363</v>
      </c>
      <c r="G42" s="97">
        <v>60000</v>
      </c>
      <c r="H42" s="97">
        <v>60000</v>
      </c>
      <c r="I42" s="97">
        <v>0</v>
      </c>
      <c r="J42" s="97">
        <v>0</v>
      </c>
    </row>
    <row r="43" spans="1:10" ht="70.900000000000006" customHeight="1" x14ac:dyDescent="0.35">
      <c r="A43" s="92" t="s">
        <v>78</v>
      </c>
      <c r="B43" s="92" t="s">
        <v>79</v>
      </c>
      <c r="C43" s="92" t="s">
        <v>80</v>
      </c>
      <c r="D43" s="96" t="s">
        <v>117</v>
      </c>
      <c r="E43" s="96" t="s">
        <v>364</v>
      </c>
      <c r="F43" s="96" t="s">
        <v>365</v>
      </c>
      <c r="G43" s="97">
        <v>50000</v>
      </c>
      <c r="H43" s="97">
        <v>50000</v>
      </c>
      <c r="I43" s="97">
        <v>0</v>
      </c>
      <c r="J43" s="97">
        <v>0</v>
      </c>
    </row>
    <row r="44" spans="1:10" ht="78.599999999999994" customHeight="1" x14ac:dyDescent="0.35">
      <c r="A44" s="92" t="s">
        <v>78</v>
      </c>
      <c r="B44" s="92" t="s">
        <v>79</v>
      </c>
      <c r="C44" s="92" t="s">
        <v>80</v>
      </c>
      <c r="D44" s="96" t="s">
        <v>117</v>
      </c>
      <c r="E44" s="96" t="s">
        <v>186</v>
      </c>
      <c r="F44" s="96" t="s">
        <v>363</v>
      </c>
      <c r="G44" s="97">
        <v>620000</v>
      </c>
      <c r="H44" s="97">
        <v>620000</v>
      </c>
      <c r="I44" s="97">
        <v>0</v>
      </c>
      <c r="J44" s="97">
        <v>0</v>
      </c>
    </row>
    <row r="45" spans="1:10" ht="43.5" customHeight="1" x14ac:dyDescent="0.35">
      <c r="A45" s="92" t="s">
        <v>78</v>
      </c>
      <c r="B45" s="92" t="s">
        <v>79</v>
      </c>
      <c r="C45" s="92" t="s">
        <v>80</v>
      </c>
      <c r="D45" s="96" t="s">
        <v>117</v>
      </c>
      <c r="E45" s="96" t="s">
        <v>366</v>
      </c>
      <c r="F45" s="96" t="s">
        <v>367</v>
      </c>
      <c r="G45" s="97">
        <v>500000</v>
      </c>
      <c r="H45" s="97">
        <v>500000</v>
      </c>
      <c r="I45" s="97">
        <v>0</v>
      </c>
      <c r="J45" s="97">
        <v>0</v>
      </c>
    </row>
    <row r="46" spans="1:10" ht="37.5" x14ac:dyDescent="0.35">
      <c r="A46" s="92" t="s">
        <v>87</v>
      </c>
      <c r="B46" s="92" t="s">
        <v>88</v>
      </c>
      <c r="C46" s="92" t="s">
        <v>89</v>
      </c>
      <c r="D46" s="96" t="s">
        <v>90</v>
      </c>
      <c r="E46" s="96" t="s">
        <v>368</v>
      </c>
      <c r="F46" s="96" t="s">
        <v>369</v>
      </c>
      <c r="G46" s="97">
        <v>927600</v>
      </c>
      <c r="H46" s="97">
        <v>927600</v>
      </c>
      <c r="I46" s="97">
        <v>0</v>
      </c>
      <c r="J46" s="97">
        <v>0</v>
      </c>
    </row>
    <row r="47" spans="1:10" ht="37.5" x14ac:dyDescent="0.35">
      <c r="A47" s="92" t="s">
        <v>87</v>
      </c>
      <c r="B47" s="92" t="s">
        <v>88</v>
      </c>
      <c r="C47" s="92" t="s">
        <v>89</v>
      </c>
      <c r="D47" s="96" t="s">
        <v>90</v>
      </c>
      <c r="E47" s="96" t="s">
        <v>370</v>
      </c>
      <c r="F47" s="96" t="s">
        <v>371</v>
      </c>
      <c r="G47" s="97">
        <v>474300</v>
      </c>
      <c r="H47" s="97">
        <v>474300</v>
      </c>
      <c r="I47" s="97">
        <v>0</v>
      </c>
      <c r="J47" s="97">
        <v>0</v>
      </c>
    </row>
    <row r="48" spans="1:10" ht="37.5" x14ac:dyDescent="0.35">
      <c r="A48" s="92" t="s">
        <v>96</v>
      </c>
      <c r="B48" s="92" t="s">
        <v>97</v>
      </c>
      <c r="C48" s="92" t="s">
        <v>98</v>
      </c>
      <c r="D48" s="96" t="s">
        <v>99</v>
      </c>
      <c r="E48" s="96" t="s">
        <v>197</v>
      </c>
      <c r="F48" s="96" t="s">
        <v>372</v>
      </c>
      <c r="G48" s="97">
        <v>200000</v>
      </c>
      <c r="H48" s="97">
        <v>200000</v>
      </c>
      <c r="I48" s="97">
        <v>0</v>
      </c>
      <c r="J48" s="97">
        <v>0</v>
      </c>
    </row>
    <row r="49" spans="1:10" ht="37.5" x14ac:dyDescent="0.35">
      <c r="A49" s="93" t="s">
        <v>180</v>
      </c>
      <c r="B49" s="93" t="s">
        <v>34</v>
      </c>
      <c r="C49" s="93" t="s">
        <v>34</v>
      </c>
      <c r="D49" s="94" t="s">
        <v>318</v>
      </c>
      <c r="E49" s="94" t="s">
        <v>34</v>
      </c>
      <c r="F49" s="94" t="s">
        <v>34</v>
      </c>
      <c r="G49" s="95">
        <v>35000</v>
      </c>
      <c r="H49" s="95">
        <v>35000</v>
      </c>
      <c r="I49" s="95">
        <v>0</v>
      </c>
      <c r="J49" s="95">
        <v>0</v>
      </c>
    </row>
    <row r="50" spans="1:10" ht="37.5" x14ac:dyDescent="0.35">
      <c r="A50" s="93" t="s">
        <v>181</v>
      </c>
      <c r="B50" s="93" t="s">
        <v>34</v>
      </c>
      <c r="C50" s="93" t="s">
        <v>34</v>
      </c>
      <c r="D50" s="94" t="s">
        <v>318</v>
      </c>
      <c r="E50" s="94" t="s">
        <v>34</v>
      </c>
      <c r="F50" s="94" t="s">
        <v>34</v>
      </c>
      <c r="G50" s="95">
        <v>35000</v>
      </c>
      <c r="H50" s="95">
        <v>35000</v>
      </c>
      <c r="I50" s="95">
        <v>0</v>
      </c>
      <c r="J50" s="95">
        <v>0</v>
      </c>
    </row>
    <row r="51" spans="1:10" ht="37.5" x14ac:dyDescent="0.35">
      <c r="A51" s="92" t="s">
        <v>221</v>
      </c>
      <c r="B51" s="92" t="s">
        <v>41</v>
      </c>
      <c r="C51" s="92" t="s">
        <v>202</v>
      </c>
      <c r="D51" s="96" t="s">
        <v>203</v>
      </c>
      <c r="E51" s="96" t="s">
        <v>373</v>
      </c>
      <c r="F51" s="96" t="s">
        <v>374</v>
      </c>
      <c r="G51" s="97">
        <v>35000</v>
      </c>
      <c r="H51" s="97">
        <v>35000</v>
      </c>
      <c r="I51" s="97">
        <v>0</v>
      </c>
      <c r="J51" s="97">
        <v>0</v>
      </c>
    </row>
    <row r="52" spans="1:10" x14ac:dyDescent="0.35">
      <c r="A52" s="93" t="s">
        <v>8</v>
      </c>
      <c r="B52" s="93" t="s">
        <v>8</v>
      </c>
      <c r="C52" s="93" t="s">
        <v>8</v>
      </c>
      <c r="D52" s="98" t="s">
        <v>106</v>
      </c>
      <c r="E52" s="98" t="s">
        <v>8</v>
      </c>
      <c r="F52" s="98" t="s">
        <v>8</v>
      </c>
      <c r="G52" s="95">
        <v>12837245</v>
      </c>
      <c r="H52" s="95">
        <v>12837245</v>
      </c>
      <c r="I52" s="95">
        <v>0</v>
      </c>
      <c r="J52" s="95">
        <v>0</v>
      </c>
    </row>
  </sheetData>
  <mergeCells count="15">
    <mergeCell ref="A8:J8"/>
    <mergeCell ref="F13:F14"/>
    <mergeCell ref="G13:G14"/>
    <mergeCell ref="H13:H14"/>
    <mergeCell ref="I13:J13"/>
    <mergeCell ref="A13:A14"/>
    <mergeCell ref="B13:B14"/>
    <mergeCell ref="C13:C14"/>
    <mergeCell ref="D13:D14"/>
    <mergeCell ref="E13:E14"/>
    <mergeCell ref="I1:J1"/>
    <mergeCell ref="H2:J2"/>
    <mergeCell ref="H3:J3"/>
    <mergeCell ref="H4:J4"/>
    <mergeCell ref="E7:O7"/>
  </mergeCells>
  <pageMargins left="0.31496062992125984" right="0.12" top="0.43307086614173229" bottom="0.23622047244094491" header="0.31496062992125984" footer="0.31496062992125984"/>
  <pageSetup paperSize="9" scale="37" fitToHeight="3" orientation="landscape" horizontalDpi="360" verticalDpi="360" r:id="rId1"/>
  <rowBreaks count="2" manualBreakCount="2">
    <brk id="21" max="9" man="1"/>
    <brk id="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7'!Область_печати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Алла</cp:lastModifiedBy>
  <cp:lastPrinted>2025-12-22T19:46:10Z</cp:lastPrinted>
  <dcterms:created xsi:type="dcterms:W3CDTF">2022-01-10T11:30:09Z</dcterms:created>
  <dcterms:modified xsi:type="dcterms:W3CDTF">2025-12-23T07:56:33Z</dcterms:modified>
</cp:coreProperties>
</file>