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95"/>
  </bookViews>
  <sheets>
    <sheet name="Аркуш1" sheetId="1" r:id="rId1"/>
  </sheets>
  <definedNames>
    <definedName name="_xlnm.Print_Titles" localSheetId="0">Аркуш1!$7:$8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</calcChain>
</file>

<file path=xl/sharedStrings.xml><?xml version="1.0" encoding="utf-8"?>
<sst xmlns="http://schemas.openxmlformats.org/spreadsheetml/2006/main" count="118" uniqueCount="116">
  <si>
    <t>грн.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</si>
  <si>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</si>
  <si>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</si>
  <si>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</si>
  <si>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</si>
  <si>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</si>
  <si>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</si>
  <si>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</si>
  <si>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</si>
  <si>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</si>
  <si>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</si>
  <si>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</si>
  <si>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</si>
  <si>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</si>
  <si>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</si>
  <si>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</si>
  <si>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</si>
  <si>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11020200</t>
  </si>
  <si>
    <t>Податок на прибуток підприємств та фінансових установ комунальної власності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</si>
  <si>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</si>
  <si>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</si>
  <si>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</si>
  <si>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</si>
  <si>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14021900</t>
  </si>
  <si>
    <t>Пальне</t>
  </si>
  <si>
    <t>14031900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</si>
  <si>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</si>
  <si>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</si>
  <si>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</si>
  <si>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</si>
  <si>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</si>
  <si>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</si>
  <si>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</si>
  <si>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</si>
  <si>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</si>
  <si>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</si>
  <si>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</si>
  <si>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</si>
  <si>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</si>
  <si>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</si>
  <si>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</si>
  <si>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</si>
  <si>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</si>
  <si>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</si>
  <si>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</si>
  <si>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</si>
  <si>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</si>
  <si>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</si>
  <si>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18030200</t>
  </si>
  <si>
    <t>Туристичний збір, сплачений фізичними особами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</si>
  <si>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</si>
  <si>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</si>
  <si>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</si>
  <si>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</si>
  <si>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</si>
  <si>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</si>
  <si>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</si>
  <si>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</si>
  <si>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</si>
  <si>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</si>
  <si>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</si>
  <si>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</si>
  <si>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</si>
  <si>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</si>
  <si>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</si>
  <si>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</si>
  <si>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</si>
  <si>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</si>
  <si>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</si>
  <si>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</si>
  <si>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</si>
  <si>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</si>
  <si>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</si>
  <si>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</si>
  <si>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</si>
  <si>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</si>
  <si>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</si>
  <si>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</si>
  <si>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24060300</t>
  </si>
  <si>
    <t>Інші надходження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</si>
  <si>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</si>
  <si>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</si>
  <si>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25010100</t>
  </si>
  <si>
    <t>Плата за послуги, що надаються бюджетними установами згідно з їх основною діяльністю</t>
  </si>
  <si>
    <t>25020100</t>
  </si>
  <si>
    <t>Благодійні внески, гранти та дарунки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</si>
  <si>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</si>
  <si>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</si>
  <si>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</si>
  <si>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</si>
  <si>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</si>
  <si>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</si>
  <si>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41020100</t>
  </si>
  <si>
    <t>Базова дотація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</si>
  <si>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</si>
  <si>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</si>
  <si>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</si>
  <si>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</si>
  <si>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</si>
  <si>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</si>
  <si>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</si>
  <si>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</si>
  <si>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</si>
  <si>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</si>
  <si>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41040400</t>
  </si>
  <si>
    <t>Інші дотації з місцевого бюджету</t>
  </si>
  <si>
    <t>41050100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</si>
  <si>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</si>
  <si>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41051500</t>
  </si>
  <si>
    <t>Субвенція з місцевого бюджету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 за рахунок відповідної субвенції з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</si>
  <si>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</si>
  <si>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</si>
  <si>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</si>
  <si>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</si>
  <si>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</si>
  <si>
    <t>Аналіз виконання плану по доходах ( загальний та спеціальний фонд)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</si>
</sst>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2"/>
  <sheetViews>
    <sheetView tabSelected="1" topLeftCell="B1" workbookViewId="0">
      <selection activeCell="E17" sqref="E17"/>
    </sheetView>
  </sheetViews>
  <sheetFormatPr defaultRowHeight="12.75" x14ac:dyDescent="0.2"/>
  <cols>
    <col min="1" max="1" width="0" hidden="1" customWidth="1"/>
    <col min="2" max="2" width="12.28515625" style="19" customWidth="1"/>
    <col min="3" max="3" width="50.7109375" style="3" customWidth="1"/>
    <col min="4" max="6" width="16.140625" style="4" customWidth="1"/>
    <col min="7" max="7" width="13.42578125" style="4" bestFit="1" customWidth="1"/>
    <col min="8" max="8" width="11.28515625" style="4" bestFit="1" customWidth="1"/>
    <col min="9" max="9" width="9" style="4" bestFit="1" customWidth="1"/>
  </cols>
  <sheetData>
    <row r="2" spans="1:9" ht="13.15" customHeight="1" x14ac:dyDescent="0.2">
      <c r="B2" s="1"/>
      <c r="C2" s="2"/>
      <c r="D2" s="5"/>
      <c r="E2" s="5"/>
      <c r="F2" s="5"/>
      <c r="G2" s="5"/>
      <c r="H2" s="5"/>
      <c r="I2" s="5"/>
    </row>
    <row r="3" spans="1:9" ht="23.25" x14ac:dyDescent="0.35">
      <c r="B3" s="22" t="s">
        <v>115</v>
      </c>
      <c r="C3" s="22"/>
      <c r="D3" s="22"/>
      <c r="E3" s="22"/>
      <c r="F3" s="22"/>
      <c r="G3" s="22"/>
      <c r="H3" s="22"/>
      <c r="I3" s="22"/>
    </row>
    <row r="4" spans="1:9" x14ac:dyDescent="0.2">
      <c r="B4" s="1"/>
      <c r="C4" s="2"/>
      <c r="D4" s="5"/>
      <c r="E4" s="5"/>
      <c r="F4" s="5"/>
      <c r="G4" s="5"/>
      <c r="H4" s="5"/>
      <c r="I4" s="5"/>
    </row>
    <row r="5" spans="1:9" x14ac:dyDescent="0.2">
      <c r="B5" s="21"/>
      <c r="C5" s="21"/>
      <c r="D5" s="21"/>
      <c r="E5" s="21"/>
      <c r="F5" s="21"/>
      <c r="G5" s="21"/>
      <c r="H5" s="21"/>
      <c r="I5" s="21"/>
    </row>
    <row r="6" spans="1:9" x14ac:dyDescent="0.2">
      <c r="D6" s="6"/>
      <c r="I6" s="7" t="s">
        <v>0</v>
      </c>
    </row>
    <row r="7" spans="1:9" ht="28.5" customHeight="1" x14ac:dyDescent="0.2">
      <c r="A7" s="8"/>
      <c r="B7" s="9" t="s">
        <v>1</v>
      </c>
      <c r="C7" s="10" t="s">
        <v>2</v>
      </c>
      <c r="D7" s="11" t="s">
        <v>3</v>
      </c>
      <c r="E7" s="11" t="s">
        <v>4</v>
      </c>
      <c r="F7" s="11" t="s">
        <v>5</v>
      </c>
      <c r="G7" s="12" t="s">
        <v>6</v>
      </c>
      <c r="H7" s="12" t="s">
        <v>7</v>
      </c>
      <c r="I7" s="12" t="s">
        <v>8</v>
      </c>
    </row>
    <row r="8" spans="1:9" x14ac:dyDescent="0.2">
      <c r="A8" s="8"/>
      <c r="B8" s="17">
        <v>2</v>
      </c>
      <c r="C8" s="18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</row>
    <row r="9" spans="1:9" ht="38.25" x14ac:dyDescent="0.2">
      <c r="A9" s="13">
        <v>0</v>
      </c>
      <c r="B9" s="20" t="s">
        <v>9</v>
      </c>
      <c r="C9" s="14" t="s">
        <v>10</v>
      </c>
      <c r="D9" s="15">
        <v>18900600</v>
      </c>
      <c r="E9" s="15">
        <v>25780708</v>
      </c>
      <c r="F9" s="15">
        <v>25780708</v>
      </c>
      <c r="G9" s="15">
        <v>27842319.25</v>
      </c>
      <c r="H9" s="16">
        <f t="shared" ref="H9:H40" si="0">G9-F9</f>
        <v>2061611.25</v>
      </c>
      <c r="I9" s="16">
        <f t="shared" ref="I9:I40" si="1">IF(F9=0,0,G9/F9*100)</f>
        <v>107.99672084257732</v>
      </c>
    </row>
    <row r="10" spans="1:9" ht="38.25" x14ac:dyDescent="0.2">
      <c r="A10" s="13">
        <v>0</v>
      </c>
      <c r="B10" s="20" t="s">
        <v>11</v>
      </c>
      <c r="C10" s="14" t="s">
        <v>12</v>
      </c>
      <c r="D10" s="15">
        <v>7697100</v>
      </c>
      <c r="E10" s="15">
        <v>10094425</v>
      </c>
      <c r="F10" s="15">
        <v>10094425</v>
      </c>
      <c r="G10" s="15">
        <v>11122076.189999999</v>
      </c>
      <c r="H10" s="16">
        <f t="shared" si="0"/>
        <v>1027651.1899999995</v>
      </c>
      <c r="I10" s="16">
        <f t="shared" si="1"/>
        <v>110.18038362759641</v>
      </c>
    </row>
    <row r="11" spans="1:9" ht="38.25" x14ac:dyDescent="0.2">
      <c r="A11" s="13">
        <v>0</v>
      </c>
      <c r="B11" s="20" t="s">
        <v>13</v>
      </c>
      <c r="C11" s="14" t="s">
        <v>14</v>
      </c>
      <c r="D11" s="15">
        <v>250000</v>
      </c>
      <c r="E11" s="15">
        <v>250000</v>
      </c>
      <c r="F11" s="15">
        <v>250000</v>
      </c>
      <c r="G11" s="15">
        <v>264223.37</v>
      </c>
      <c r="H11" s="16">
        <f t="shared" si="0"/>
        <v>14223.369999999995</v>
      </c>
      <c r="I11" s="16">
        <f t="shared" si="1"/>
        <v>105.68934800000001</v>
      </c>
    </row>
    <row r="12" spans="1:9" ht="38.25" x14ac:dyDescent="0.2">
      <c r="A12" s="13">
        <v>0</v>
      </c>
      <c r="B12" s="20" t="s">
        <v>15</v>
      </c>
      <c r="C12" s="14" t="s">
        <v>16</v>
      </c>
      <c r="D12" s="15">
        <v>422000</v>
      </c>
      <c r="E12" s="15">
        <v>422000</v>
      </c>
      <c r="F12" s="15">
        <v>422000</v>
      </c>
      <c r="G12" s="15">
        <v>557471.18000000005</v>
      </c>
      <c r="H12" s="16">
        <f t="shared" si="0"/>
        <v>135471.18000000005</v>
      </c>
      <c r="I12" s="16">
        <f t="shared" si="1"/>
        <v>132.10217535545027</v>
      </c>
    </row>
    <row r="13" spans="1:9" ht="25.5" x14ac:dyDescent="0.2">
      <c r="A13" s="13">
        <v>0</v>
      </c>
      <c r="B13" s="20" t="s">
        <v>17</v>
      </c>
      <c r="C13" s="14" t="s">
        <v>18</v>
      </c>
      <c r="D13" s="15">
        <v>3000</v>
      </c>
      <c r="E13" s="15">
        <v>42053</v>
      </c>
      <c r="F13" s="15">
        <v>42053</v>
      </c>
      <c r="G13" s="15">
        <v>42065.62</v>
      </c>
      <c r="H13" s="16">
        <f t="shared" si="0"/>
        <v>12.620000000002619</v>
      </c>
      <c r="I13" s="16">
        <f t="shared" si="1"/>
        <v>100.0300097496017</v>
      </c>
    </row>
    <row r="14" spans="1:9" ht="51" x14ac:dyDescent="0.2">
      <c r="A14" s="13">
        <v>0</v>
      </c>
      <c r="B14" s="20" t="s">
        <v>19</v>
      </c>
      <c r="C14" s="14" t="s">
        <v>20</v>
      </c>
      <c r="D14" s="15">
        <v>8140</v>
      </c>
      <c r="E14" s="15">
        <v>8140</v>
      </c>
      <c r="F14" s="15">
        <v>8140</v>
      </c>
      <c r="G14" s="15">
        <v>11560.26</v>
      </c>
      <c r="H14" s="16">
        <f t="shared" si="0"/>
        <v>3420.26</v>
      </c>
      <c r="I14" s="16">
        <f t="shared" si="1"/>
        <v>142.01793611793613</v>
      </c>
    </row>
    <row r="15" spans="1:9" ht="51" x14ac:dyDescent="0.2">
      <c r="A15" s="13">
        <v>0</v>
      </c>
      <c r="B15" s="20" t="s">
        <v>21</v>
      </c>
      <c r="C15" s="14" t="s">
        <v>22</v>
      </c>
      <c r="D15" s="15">
        <v>6600</v>
      </c>
      <c r="E15" s="15">
        <v>6600</v>
      </c>
      <c r="F15" s="15">
        <v>6600</v>
      </c>
      <c r="G15" s="15">
        <v>3965.07</v>
      </c>
      <c r="H15" s="16">
        <f t="shared" si="0"/>
        <v>-2634.93</v>
      </c>
      <c r="I15" s="16">
        <f t="shared" si="1"/>
        <v>60.076818181818183</v>
      </c>
    </row>
    <row r="16" spans="1:9" x14ac:dyDescent="0.2">
      <c r="A16" s="13">
        <v>0</v>
      </c>
      <c r="B16" s="20" t="s">
        <v>23</v>
      </c>
      <c r="C16" s="14" t="s">
        <v>24</v>
      </c>
      <c r="D16" s="15">
        <v>1223500</v>
      </c>
      <c r="E16" s="15">
        <v>1619500</v>
      </c>
      <c r="F16" s="15">
        <v>1619500</v>
      </c>
      <c r="G16" s="15">
        <v>1238836.8500000001</v>
      </c>
      <c r="H16" s="16">
        <f t="shared" si="0"/>
        <v>-380663.14999999991</v>
      </c>
      <c r="I16" s="16">
        <f t="shared" si="1"/>
        <v>76.495020067922198</v>
      </c>
    </row>
    <row r="17" spans="1:9" x14ac:dyDescent="0.2">
      <c r="A17" s="13">
        <v>0</v>
      </c>
      <c r="B17" s="20" t="s">
        <v>25</v>
      </c>
      <c r="C17" s="14" t="s">
        <v>24</v>
      </c>
      <c r="D17" s="15">
        <v>5724000</v>
      </c>
      <c r="E17" s="15">
        <v>9446100</v>
      </c>
      <c r="F17" s="15">
        <v>9446100</v>
      </c>
      <c r="G17" s="15">
        <v>10393002.050000001</v>
      </c>
      <c r="H17" s="16">
        <f t="shared" si="0"/>
        <v>946902.05000000075</v>
      </c>
      <c r="I17" s="16">
        <f t="shared" si="1"/>
        <v>110.0242645112798</v>
      </c>
    </row>
    <row r="18" spans="1:9" ht="63.75" x14ac:dyDescent="0.2">
      <c r="A18" s="13">
        <v>0</v>
      </c>
      <c r="B18" s="20" t="s">
        <v>26</v>
      </c>
      <c r="C18" s="14" t="s">
        <v>27</v>
      </c>
      <c r="D18" s="15">
        <v>1393400</v>
      </c>
      <c r="E18" s="15">
        <v>1959500</v>
      </c>
      <c r="F18" s="15">
        <v>1959500</v>
      </c>
      <c r="G18" s="15">
        <v>2080434.39</v>
      </c>
      <c r="H18" s="16">
        <f t="shared" si="0"/>
        <v>120934.3899999999</v>
      </c>
      <c r="I18" s="16">
        <f t="shared" si="1"/>
        <v>106.17169635110997</v>
      </c>
    </row>
    <row r="19" spans="1:9" ht="51" x14ac:dyDescent="0.2">
      <c r="A19" s="13">
        <v>0</v>
      </c>
      <c r="B19" s="20" t="s">
        <v>28</v>
      </c>
      <c r="C19" s="14" t="s">
        <v>29</v>
      </c>
      <c r="D19" s="15">
        <v>651700</v>
      </c>
      <c r="E19" s="15">
        <v>755300</v>
      </c>
      <c r="F19" s="15">
        <v>755300</v>
      </c>
      <c r="G19" s="15">
        <v>732706.08</v>
      </c>
      <c r="H19" s="16">
        <f t="shared" si="0"/>
        <v>-22593.920000000042</v>
      </c>
      <c r="I19" s="16">
        <f t="shared" si="1"/>
        <v>97.008616443797152</v>
      </c>
    </row>
    <row r="20" spans="1:9" ht="38.25" x14ac:dyDescent="0.2">
      <c r="A20" s="13">
        <v>0</v>
      </c>
      <c r="B20" s="20" t="s">
        <v>30</v>
      </c>
      <c r="C20" s="14" t="s">
        <v>31</v>
      </c>
      <c r="D20" s="15">
        <v>29600</v>
      </c>
      <c r="E20" s="15">
        <v>29600</v>
      </c>
      <c r="F20" s="15">
        <v>29600</v>
      </c>
      <c r="G20" s="15">
        <v>37344.769999999997</v>
      </c>
      <c r="H20" s="16">
        <f t="shared" si="0"/>
        <v>7744.7699999999968</v>
      </c>
      <c r="I20" s="16">
        <f t="shared" si="1"/>
        <v>126.16476351351351</v>
      </c>
    </row>
    <row r="21" spans="1:9" ht="38.25" x14ac:dyDescent="0.2">
      <c r="A21" s="13">
        <v>0</v>
      </c>
      <c r="B21" s="20" t="s">
        <v>32</v>
      </c>
      <c r="C21" s="14" t="s">
        <v>33</v>
      </c>
      <c r="D21" s="15">
        <v>205000</v>
      </c>
      <c r="E21" s="15">
        <v>385850</v>
      </c>
      <c r="F21" s="15">
        <v>385850</v>
      </c>
      <c r="G21" s="15">
        <v>430317.36</v>
      </c>
      <c r="H21" s="16">
        <f t="shared" si="0"/>
        <v>44467.359999999986</v>
      </c>
      <c r="I21" s="16">
        <f t="shared" si="1"/>
        <v>111.5245198911494</v>
      </c>
    </row>
    <row r="22" spans="1:9" ht="38.25" x14ac:dyDescent="0.2">
      <c r="A22" s="13">
        <v>0</v>
      </c>
      <c r="B22" s="20" t="s">
        <v>34</v>
      </c>
      <c r="C22" s="14" t="s">
        <v>35</v>
      </c>
      <c r="D22" s="15">
        <v>222800</v>
      </c>
      <c r="E22" s="15">
        <v>909057</v>
      </c>
      <c r="F22" s="15">
        <v>909057</v>
      </c>
      <c r="G22" s="15">
        <v>1058741.96</v>
      </c>
      <c r="H22" s="16">
        <f t="shared" si="0"/>
        <v>149684.95999999996</v>
      </c>
      <c r="I22" s="16">
        <f t="shared" si="1"/>
        <v>116.46595978029981</v>
      </c>
    </row>
    <row r="23" spans="1:9" ht="38.25" x14ac:dyDescent="0.2">
      <c r="A23" s="13">
        <v>0</v>
      </c>
      <c r="B23" s="20" t="s">
        <v>36</v>
      </c>
      <c r="C23" s="14" t="s">
        <v>37</v>
      </c>
      <c r="D23" s="15">
        <v>1135620</v>
      </c>
      <c r="E23" s="15">
        <v>1165620</v>
      </c>
      <c r="F23" s="15">
        <v>1165620</v>
      </c>
      <c r="G23" s="15">
        <v>1166698.33</v>
      </c>
      <c r="H23" s="16">
        <f t="shared" si="0"/>
        <v>1078.3300000000745</v>
      </c>
      <c r="I23" s="16">
        <f t="shared" si="1"/>
        <v>100.09251128154975</v>
      </c>
    </row>
    <row r="24" spans="1:9" x14ac:dyDescent="0.2">
      <c r="A24" s="13">
        <v>0</v>
      </c>
      <c r="B24" s="20" t="s">
        <v>38</v>
      </c>
      <c r="C24" s="14" t="s">
        <v>39</v>
      </c>
      <c r="D24" s="15">
        <v>1496000</v>
      </c>
      <c r="E24" s="15">
        <v>1553000</v>
      </c>
      <c r="F24" s="15">
        <v>1553000</v>
      </c>
      <c r="G24" s="15">
        <v>1420417.47</v>
      </c>
      <c r="H24" s="16">
        <f t="shared" si="0"/>
        <v>-132582.53000000003</v>
      </c>
      <c r="I24" s="16">
        <f t="shared" si="1"/>
        <v>91.462811976819054</v>
      </c>
    </row>
    <row r="25" spans="1:9" x14ac:dyDescent="0.2">
      <c r="A25" s="13">
        <v>0</v>
      </c>
      <c r="B25" s="20" t="s">
        <v>40</v>
      </c>
      <c r="C25" s="14" t="s">
        <v>41</v>
      </c>
      <c r="D25" s="15">
        <v>3200000</v>
      </c>
      <c r="E25" s="15">
        <v>3218500</v>
      </c>
      <c r="F25" s="15">
        <v>3218500</v>
      </c>
      <c r="G25" s="15">
        <v>3652997.88</v>
      </c>
      <c r="H25" s="16">
        <f t="shared" si="0"/>
        <v>434497.87999999989</v>
      </c>
      <c r="I25" s="16">
        <f t="shared" si="1"/>
        <v>113.50001180674228</v>
      </c>
    </row>
    <row r="26" spans="1:9" x14ac:dyDescent="0.2">
      <c r="A26" s="13">
        <v>0</v>
      </c>
      <c r="B26" s="20" t="s">
        <v>42</v>
      </c>
      <c r="C26" s="14" t="s">
        <v>43</v>
      </c>
      <c r="D26" s="15">
        <v>680000</v>
      </c>
      <c r="E26" s="15">
        <v>680000</v>
      </c>
      <c r="F26" s="15">
        <v>680000</v>
      </c>
      <c r="G26" s="15">
        <v>571124.35</v>
      </c>
      <c r="H26" s="16">
        <f t="shared" si="0"/>
        <v>-108875.65000000002</v>
      </c>
      <c r="I26" s="16">
        <f t="shared" si="1"/>
        <v>83.988874999999993</v>
      </c>
    </row>
    <row r="27" spans="1:9" x14ac:dyDescent="0.2">
      <c r="A27" s="13">
        <v>0</v>
      </c>
      <c r="B27" s="20" t="s">
        <v>44</v>
      </c>
      <c r="C27" s="14" t="s">
        <v>45</v>
      </c>
      <c r="D27" s="15">
        <v>440000</v>
      </c>
      <c r="E27" s="15">
        <v>530000</v>
      </c>
      <c r="F27" s="15">
        <v>530000</v>
      </c>
      <c r="G27" s="15">
        <v>692435.47</v>
      </c>
      <c r="H27" s="16">
        <f t="shared" si="0"/>
        <v>162435.46999999997</v>
      </c>
      <c r="I27" s="16">
        <f t="shared" si="1"/>
        <v>130.64820188679244</v>
      </c>
    </row>
    <row r="28" spans="1:9" x14ac:dyDescent="0.2">
      <c r="A28" s="13">
        <v>0</v>
      </c>
      <c r="B28" s="20" t="s">
        <v>46</v>
      </c>
      <c r="C28" s="14" t="s">
        <v>47</v>
      </c>
      <c r="D28" s="15">
        <v>0</v>
      </c>
      <c r="E28" s="15">
        <v>0</v>
      </c>
      <c r="F28" s="15">
        <v>0</v>
      </c>
      <c r="G28" s="15">
        <v>14583.33</v>
      </c>
      <c r="H28" s="16">
        <f t="shared" si="0"/>
        <v>14583.33</v>
      </c>
      <c r="I28" s="16">
        <f t="shared" si="1"/>
        <v>0</v>
      </c>
    </row>
    <row r="29" spans="1:9" x14ac:dyDescent="0.2">
      <c r="A29" s="13">
        <v>0</v>
      </c>
      <c r="B29" s="20" t="s">
        <v>48</v>
      </c>
      <c r="C29" s="14" t="s">
        <v>49</v>
      </c>
      <c r="D29" s="15">
        <v>2200</v>
      </c>
      <c r="E29" s="15">
        <v>5120</v>
      </c>
      <c r="F29" s="15">
        <v>5120</v>
      </c>
      <c r="G29" s="15">
        <v>11520</v>
      </c>
      <c r="H29" s="16">
        <f t="shared" si="0"/>
        <v>6400</v>
      </c>
      <c r="I29" s="16">
        <f t="shared" si="1"/>
        <v>225</v>
      </c>
    </row>
    <row r="30" spans="1:9" x14ac:dyDescent="0.2">
      <c r="A30" s="13">
        <v>0</v>
      </c>
      <c r="B30" s="20" t="s">
        <v>50</v>
      </c>
      <c r="C30" s="14" t="s">
        <v>51</v>
      </c>
      <c r="D30" s="15">
        <v>446000</v>
      </c>
      <c r="E30" s="15">
        <v>446000</v>
      </c>
      <c r="F30" s="15">
        <v>446000</v>
      </c>
      <c r="G30" s="15">
        <v>444019.15</v>
      </c>
      <c r="H30" s="16">
        <f t="shared" si="0"/>
        <v>-1980.8499999999767</v>
      </c>
      <c r="I30" s="16">
        <f t="shared" si="1"/>
        <v>99.555863228699565</v>
      </c>
    </row>
    <row r="31" spans="1:9" x14ac:dyDescent="0.2">
      <c r="A31" s="13">
        <v>0</v>
      </c>
      <c r="B31" s="20" t="s">
        <v>52</v>
      </c>
      <c r="C31" s="14" t="s">
        <v>53</v>
      </c>
      <c r="D31" s="15">
        <v>4900000</v>
      </c>
      <c r="E31" s="15">
        <v>6667000</v>
      </c>
      <c r="F31" s="15">
        <v>6667000</v>
      </c>
      <c r="G31" s="15">
        <v>6637615.46</v>
      </c>
      <c r="H31" s="16">
        <f t="shared" si="0"/>
        <v>-29384.540000000037</v>
      </c>
      <c r="I31" s="16">
        <f t="shared" si="1"/>
        <v>99.55925393730314</v>
      </c>
    </row>
    <row r="32" spans="1:9" ht="51" x14ac:dyDescent="0.2">
      <c r="A32" s="13">
        <v>0</v>
      </c>
      <c r="B32" s="20" t="s">
        <v>54</v>
      </c>
      <c r="C32" s="14" t="s">
        <v>55</v>
      </c>
      <c r="D32" s="15">
        <v>5100000</v>
      </c>
      <c r="E32" s="15">
        <v>7022474</v>
      </c>
      <c r="F32" s="15">
        <v>7022474</v>
      </c>
      <c r="G32" s="15">
        <v>7334208.6399999997</v>
      </c>
      <c r="H32" s="16">
        <f t="shared" si="0"/>
        <v>311734.63999999966</v>
      </c>
      <c r="I32" s="16">
        <f t="shared" si="1"/>
        <v>104.43909995252385</v>
      </c>
    </row>
    <row r="33" spans="1:9" ht="51" x14ac:dyDescent="0.2">
      <c r="A33" s="13">
        <v>0</v>
      </c>
      <c r="B33" s="20" t="s">
        <v>56</v>
      </c>
      <c r="C33" s="14" t="s">
        <v>57</v>
      </c>
      <c r="D33" s="15">
        <v>0</v>
      </c>
      <c r="E33" s="15">
        <v>23470</v>
      </c>
      <c r="F33" s="15">
        <v>23470</v>
      </c>
      <c r="G33" s="15">
        <v>10340.040000000001</v>
      </c>
      <c r="H33" s="16">
        <f t="shared" si="0"/>
        <v>-13129.96</v>
      </c>
      <c r="I33" s="16">
        <f t="shared" si="1"/>
        <v>44.056412441414579</v>
      </c>
    </row>
    <row r="34" spans="1:9" ht="25.5" x14ac:dyDescent="0.2">
      <c r="A34" s="13">
        <v>0</v>
      </c>
      <c r="B34" s="20" t="s">
        <v>58</v>
      </c>
      <c r="C34" s="14" t="s">
        <v>59</v>
      </c>
      <c r="D34" s="15">
        <v>0</v>
      </c>
      <c r="E34" s="15">
        <v>11870</v>
      </c>
      <c r="F34" s="15">
        <v>11870</v>
      </c>
      <c r="G34" s="15">
        <v>29399.1</v>
      </c>
      <c r="H34" s="16">
        <f t="shared" si="0"/>
        <v>17529.099999999999</v>
      </c>
      <c r="I34" s="16">
        <f t="shared" si="1"/>
        <v>247.67565290648693</v>
      </c>
    </row>
    <row r="35" spans="1:9" ht="38.25" x14ac:dyDescent="0.2">
      <c r="A35" s="13">
        <v>0</v>
      </c>
      <c r="B35" s="20" t="s">
        <v>60</v>
      </c>
      <c r="C35" s="14" t="s">
        <v>61</v>
      </c>
      <c r="D35" s="15">
        <v>0</v>
      </c>
      <c r="E35" s="15">
        <v>3200</v>
      </c>
      <c r="F35" s="15">
        <v>3200</v>
      </c>
      <c r="G35" s="15">
        <v>3741.98</v>
      </c>
      <c r="H35" s="16">
        <f t="shared" si="0"/>
        <v>541.98</v>
      </c>
      <c r="I35" s="16">
        <f t="shared" si="1"/>
        <v>116.936875</v>
      </c>
    </row>
    <row r="36" spans="1:9" x14ac:dyDescent="0.2">
      <c r="A36" s="13">
        <v>0</v>
      </c>
      <c r="B36" s="20" t="s">
        <v>62</v>
      </c>
      <c r="C36" s="14" t="s">
        <v>63</v>
      </c>
      <c r="D36" s="15">
        <v>12200</v>
      </c>
      <c r="E36" s="15">
        <v>12200</v>
      </c>
      <c r="F36" s="15">
        <v>12200</v>
      </c>
      <c r="G36" s="15">
        <v>-11560</v>
      </c>
      <c r="H36" s="16">
        <f t="shared" si="0"/>
        <v>-23760</v>
      </c>
      <c r="I36" s="16">
        <f t="shared" si="1"/>
        <v>-94.754098360655732</v>
      </c>
    </row>
    <row r="37" spans="1:9" ht="63.75" x14ac:dyDescent="0.2">
      <c r="A37" s="13">
        <v>0</v>
      </c>
      <c r="B37" s="20" t="s">
        <v>64</v>
      </c>
      <c r="C37" s="14" t="s">
        <v>65</v>
      </c>
      <c r="D37" s="15">
        <v>53300</v>
      </c>
      <c r="E37" s="15">
        <v>53300</v>
      </c>
      <c r="F37" s="15">
        <v>53300</v>
      </c>
      <c r="G37" s="15">
        <v>0</v>
      </c>
      <c r="H37" s="16">
        <f t="shared" si="0"/>
        <v>-53300</v>
      </c>
      <c r="I37" s="16">
        <f t="shared" si="1"/>
        <v>0</v>
      </c>
    </row>
    <row r="38" spans="1:9" x14ac:dyDescent="0.2">
      <c r="A38" s="13">
        <v>0</v>
      </c>
      <c r="B38" s="20" t="s">
        <v>66</v>
      </c>
      <c r="C38" s="14" t="s">
        <v>67</v>
      </c>
      <c r="D38" s="15">
        <v>16400</v>
      </c>
      <c r="E38" s="15">
        <v>16400</v>
      </c>
      <c r="F38" s="15">
        <v>16400</v>
      </c>
      <c r="G38" s="15">
        <v>14825.35</v>
      </c>
      <c r="H38" s="16">
        <f t="shared" si="0"/>
        <v>-1574.6499999999996</v>
      </c>
      <c r="I38" s="16">
        <f t="shared" si="1"/>
        <v>90.398475609756105</v>
      </c>
    </row>
    <row r="39" spans="1:9" ht="25.5" x14ac:dyDescent="0.2">
      <c r="A39" s="13">
        <v>0</v>
      </c>
      <c r="B39" s="20" t="s">
        <v>68</v>
      </c>
      <c r="C39" s="14" t="s">
        <v>69</v>
      </c>
      <c r="D39" s="15">
        <v>7300</v>
      </c>
      <c r="E39" s="15">
        <v>57300</v>
      </c>
      <c r="F39" s="15">
        <v>57300</v>
      </c>
      <c r="G39" s="15">
        <v>80660</v>
      </c>
      <c r="H39" s="16">
        <f t="shared" si="0"/>
        <v>23360</v>
      </c>
      <c r="I39" s="16">
        <f t="shared" si="1"/>
        <v>140.76788830715532</v>
      </c>
    </row>
    <row r="40" spans="1:9" ht="38.25" x14ac:dyDescent="0.2">
      <c r="A40" s="13">
        <v>0</v>
      </c>
      <c r="B40" s="20" t="s">
        <v>70</v>
      </c>
      <c r="C40" s="14" t="s">
        <v>71</v>
      </c>
      <c r="D40" s="15">
        <v>92000</v>
      </c>
      <c r="E40" s="15">
        <v>92000</v>
      </c>
      <c r="F40" s="15">
        <v>92000</v>
      </c>
      <c r="G40" s="15">
        <v>96448.29</v>
      </c>
      <c r="H40" s="16">
        <f t="shared" si="0"/>
        <v>4448.2899999999936</v>
      </c>
      <c r="I40" s="16">
        <f t="shared" si="1"/>
        <v>104.83509782608695</v>
      </c>
    </row>
    <row r="41" spans="1:9" ht="38.25" x14ac:dyDescent="0.2">
      <c r="A41" s="13">
        <v>0</v>
      </c>
      <c r="B41" s="20" t="s">
        <v>72</v>
      </c>
      <c r="C41" s="14" t="s">
        <v>73</v>
      </c>
      <c r="D41" s="15">
        <v>40</v>
      </c>
      <c r="E41" s="15">
        <v>190</v>
      </c>
      <c r="F41" s="15">
        <v>190</v>
      </c>
      <c r="G41" s="15">
        <v>203.91</v>
      </c>
      <c r="H41" s="16">
        <f t="shared" ref="H41:H62" si="2">G41-F41</f>
        <v>13.909999999999997</v>
      </c>
      <c r="I41" s="16">
        <f t="shared" ref="I41:I62" si="3">IF(F41=0,0,G41/F41*100)</f>
        <v>107.32105263157894</v>
      </c>
    </row>
    <row r="42" spans="1:9" ht="38.25" x14ac:dyDescent="0.2">
      <c r="A42" s="13">
        <v>0</v>
      </c>
      <c r="B42" s="20" t="s">
        <v>74</v>
      </c>
      <c r="C42" s="14" t="s">
        <v>75</v>
      </c>
      <c r="D42" s="15">
        <v>2000</v>
      </c>
      <c r="E42" s="15">
        <v>2000</v>
      </c>
      <c r="F42" s="15">
        <v>2000</v>
      </c>
      <c r="G42" s="15">
        <v>0</v>
      </c>
      <c r="H42" s="16">
        <f t="shared" si="2"/>
        <v>-2000</v>
      </c>
      <c r="I42" s="16">
        <f t="shared" si="3"/>
        <v>0</v>
      </c>
    </row>
    <row r="43" spans="1:9" ht="63.75" x14ac:dyDescent="0.2">
      <c r="A43" s="13">
        <v>0</v>
      </c>
      <c r="B43" s="20" t="s">
        <v>76</v>
      </c>
      <c r="C43" s="14" t="s">
        <v>77</v>
      </c>
      <c r="D43" s="15">
        <v>35000</v>
      </c>
      <c r="E43" s="15">
        <v>35000</v>
      </c>
      <c r="F43" s="15">
        <v>35000</v>
      </c>
      <c r="G43" s="15">
        <v>51038.47</v>
      </c>
      <c r="H43" s="16">
        <f t="shared" si="2"/>
        <v>16038.470000000001</v>
      </c>
      <c r="I43" s="16">
        <f t="shared" si="3"/>
        <v>145.82419999999999</v>
      </c>
    </row>
    <row r="44" spans="1:9" x14ac:dyDescent="0.2">
      <c r="A44" s="13">
        <v>0</v>
      </c>
      <c r="B44" s="20" t="s">
        <v>78</v>
      </c>
      <c r="C44" s="14" t="s">
        <v>79</v>
      </c>
      <c r="D44" s="15">
        <v>20000</v>
      </c>
      <c r="E44" s="15">
        <v>75160</v>
      </c>
      <c r="F44" s="15">
        <v>75160</v>
      </c>
      <c r="G44" s="15">
        <v>78581.679999999993</v>
      </c>
      <c r="H44" s="16">
        <f t="shared" si="2"/>
        <v>3421.679999999993</v>
      </c>
      <c r="I44" s="16">
        <f t="shared" si="3"/>
        <v>104.55252794039383</v>
      </c>
    </row>
    <row r="45" spans="1:9" ht="38.25" x14ac:dyDescent="0.2">
      <c r="A45" s="13">
        <v>0</v>
      </c>
      <c r="B45" s="20" t="s">
        <v>80</v>
      </c>
      <c r="C45" s="14" t="s">
        <v>81</v>
      </c>
      <c r="D45" s="15">
        <v>0</v>
      </c>
      <c r="E45" s="15">
        <v>0</v>
      </c>
      <c r="F45" s="15">
        <v>0</v>
      </c>
      <c r="G45" s="15">
        <v>743.66</v>
      </c>
      <c r="H45" s="16">
        <f t="shared" si="2"/>
        <v>743.66</v>
      </c>
      <c r="I45" s="16">
        <f t="shared" si="3"/>
        <v>0</v>
      </c>
    </row>
    <row r="46" spans="1:9" ht="25.5" x14ac:dyDescent="0.2">
      <c r="A46" s="13">
        <v>0</v>
      </c>
      <c r="B46" s="20" t="s">
        <v>82</v>
      </c>
      <c r="C46" s="14" t="s">
        <v>83</v>
      </c>
      <c r="D46" s="15">
        <v>360000</v>
      </c>
      <c r="E46" s="15">
        <v>351008</v>
      </c>
      <c r="F46" s="15">
        <v>351008</v>
      </c>
      <c r="G46" s="15">
        <v>503960.04</v>
      </c>
      <c r="H46" s="16">
        <f t="shared" si="2"/>
        <v>152952.03999999998</v>
      </c>
      <c r="I46" s="16">
        <f t="shared" si="3"/>
        <v>143.57508660771262</v>
      </c>
    </row>
    <row r="47" spans="1:9" x14ac:dyDescent="0.2">
      <c r="A47" s="13">
        <v>0</v>
      </c>
      <c r="B47" s="20" t="s">
        <v>84</v>
      </c>
      <c r="C47" s="14" t="s">
        <v>85</v>
      </c>
      <c r="D47" s="15">
        <v>0</v>
      </c>
      <c r="E47" s="15">
        <v>471907.38</v>
      </c>
      <c r="F47" s="15">
        <v>471907.38</v>
      </c>
      <c r="G47" s="15">
        <v>503957.38</v>
      </c>
      <c r="H47" s="16">
        <f t="shared" si="2"/>
        <v>32050</v>
      </c>
      <c r="I47" s="16">
        <f t="shared" si="3"/>
        <v>106.79158694233601</v>
      </c>
    </row>
    <row r="48" spans="1:9" ht="51" x14ac:dyDescent="0.2">
      <c r="A48" s="13">
        <v>0</v>
      </c>
      <c r="B48" s="20" t="s">
        <v>86</v>
      </c>
      <c r="C48" s="14" t="s">
        <v>87</v>
      </c>
      <c r="D48" s="15">
        <v>0</v>
      </c>
      <c r="E48" s="15">
        <v>4000</v>
      </c>
      <c r="F48" s="15">
        <v>4000</v>
      </c>
      <c r="G48" s="15">
        <v>32000</v>
      </c>
      <c r="H48" s="16">
        <f t="shared" si="2"/>
        <v>28000</v>
      </c>
      <c r="I48" s="16">
        <f t="shared" si="3"/>
        <v>800</v>
      </c>
    </row>
    <row r="49" spans="1:9" ht="63.75" x14ac:dyDescent="0.2">
      <c r="A49" s="13">
        <v>0</v>
      </c>
      <c r="B49" s="20" t="s">
        <v>88</v>
      </c>
      <c r="C49" s="14" t="s">
        <v>89</v>
      </c>
      <c r="D49" s="15">
        <v>0</v>
      </c>
      <c r="E49" s="15">
        <v>225000</v>
      </c>
      <c r="F49" s="15">
        <v>225000</v>
      </c>
      <c r="G49" s="15">
        <v>1630589</v>
      </c>
      <c r="H49" s="16">
        <f t="shared" si="2"/>
        <v>1405589</v>
      </c>
      <c r="I49" s="16">
        <f t="shared" si="3"/>
        <v>724.70622222222221</v>
      </c>
    </row>
    <row r="50" spans="1:9" ht="51" x14ac:dyDescent="0.2">
      <c r="A50" s="13">
        <v>0</v>
      </c>
      <c r="B50" s="20" t="s">
        <v>90</v>
      </c>
      <c r="C50" s="14" t="s">
        <v>91</v>
      </c>
      <c r="D50" s="15">
        <v>0</v>
      </c>
      <c r="E50" s="15">
        <v>0</v>
      </c>
      <c r="F50" s="15">
        <v>0</v>
      </c>
      <c r="G50" s="15">
        <v>85531.24</v>
      </c>
      <c r="H50" s="16">
        <f t="shared" si="2"/>
        <v>85531.24</v>
      </c>
      <c r="I50" s="16">
        <f t="shared" si="3"/>
        <v>0</v>
      </c>
    </row>
    <row r="51" spans="1:9" x14ac:dyDescent="0.2">
      <c r="A51" s="13">
        <v>0</v>
      </c>
      <c r="B51" s="20" t="s">
        <v>92</v>
      </c>
      <c r="C51" s="14" t="s">
        <v>93</v>
      </c>
      <c r="D51" s="15">
        <v>1359900</v>
      </c>
      <c r="E51" s="15">
        <v>1359900</v>
      </c>
      <c r="F51" s="15">
        <v>1359900</v>
      </c>
      <c r="G51" s="15">
        <v>1359900</v>
      </c>
      <c r="H51" s="16">
        <f t="shared" si="2"/>
        <v>0</v>
      </c>
      <c r="I51" s="16">
        <f t="shared" si="3"/>
        <v>100</v>
      </c>
    </row>
    <row r="52" spans="1:9" ht="38.25" x14ac:dyDescent="0.2">
      <c r="A52" s="13">
        <v>0</v>
      </c>
      <c r="B52" s="20" t="s">
        <v>94</v>
      </c>
      <c r="C52" s="14" t="s">
        <v>95</v>
      </c>
      <c r="D52" s="15">
        <v>0</v>
      </c>
      <c r="E52" s="15">
        <v>509500</v>
      </c>
      <c r="F52" s="15">
        <v>509500</v>
      </c>
      <c r="G52" s="15">
        <v>302068.83</v>
      </c>
      <c r="H52" s="16">
        <f t="shared" si="2"/>
        <v>-207431.16999999998</v>
      </c>
      <c r="I52" s="16">
        <f t="shared" si="3"/>
        <v>59.287307163886169</v>
      </c>
    </row>
    <row r="53" spans="1:9" ht="25.5" x14ac:dyDescent="0.2">
      <c r="A53" s="13">
        <v>0</v>
      </c>
      <c r="B53" s="20" t="s">
        <v>96</v>
      </c>
      <c r="C53" s="14" t="s">
        <v>97</v>
      </c>
      <c r="D53" s="15">
        <v>14472600</v>
      </c>
      <c r="E53" s="15">
        <v>21893500</v>
      </c>
      <c r="F53" s="15">
        <v>21893500</v>
      </c>
      <c r="G53" s="15">
        <v>21893500</v>
      </c>
      <c r="H53" s="16">
        <f t="shared" si="2"/>
        <v>0</v>
      </c>
      <c r="I53" s="16">
        <f t="shared" si="3"/>
        <v>100</v>
      </c>
    </row>
    <row r="54" spans="1:9" ht="38.25" x14ac:dyDescent="0.2">
      <c r="A54" s="13">
        <v>0</v>
      </c>
      <c r="B54" s="20" t="s">
        <v>98</v>
      </c>
      <c r="C54" s="14" t="s">
        <v>99</v>
      </c>
      <c r="D54" s="15">
        <v>0</v>
      </c>
      <c r="E54" s="15">
        <v>147500</v>
      </c>
      <c r="F54" s="15">
        <v>147500</v>
      </c>
      <c r="G54" s="15">
        <v>147500</v>
      </c>
      <c r="H54" s="16">
        <f t="shared" si="2"/>
        <v>0</v>
      </c>
      <c r="I54" s="16">
        <f t="shared" si="3"/>
        <v>100</v>
      </c>
    </row>
    <row r="55" spans="1:9" ht="51" x14ac:dyDescent="0.2">
      <c r="A55" s="13">
        <v>0</v>
      </c>
      <c r="B55" s="20" t="s">
        <v>100</v>
      </c>
      <c r="C55" s="14" t="s">
        <v>101</v>
      </c>
      <c r="D55" s="15">
        <v>0</v>
      </c>
      <c r="E55" s="15">
        <v>338100</v>
      </c>
      <c r="F55" s="15">
        <v>338100</v>
      </c>
      <c r="G55" s="15">
        <v>338097</v>
      </c>
      <c r="H55" s="16">
        <f t="shared" si="2"/>
        <v>-3</v>
      </c>
      <c r="I55" s="16">
        <f t="shared" si="3"/>
        <v>99.99911268855368</v>
      </c>
    </row>
    <row r="56" spans="1:9" ht="38.25" x14ac:dyDescent="0.2">
      <c r="A56" s="13">
        <v>0</v>
      </c>
      <c r="B56" s="20" t="s">
        <v>102</v>
      </c>
      <c r="C56" s="14" t="s">
        <v>103</v>
      </c>
      <c r="D56" s="15">
        <v>0</v>
      </c>
      <c r="E56" s="15">
        <v>2183000</v>
      </c>
      <c r="F56" s="15">
        <v>2183000</v>
      </c>
      <c r="G56" s="15">
        <v>2141705.46</v>
      </c>
      <c r="H56" s="16">
        <f t="shared" si="2"/>
        <v>-41294.540000000037</v>
      </c>
      <c r="I56" s="16">
        <f t="shared" si="3"/>
        <v>98.108358222629406</v>
      </c>
    </row>
    <row r="57" spans="1:9" x14ac:dyDescent="0.2">
      <c r="A57" s="13">
        <v>0</v>
      </c>
      <c r="B57" s="20" t="s">
        <v>104</v>
      </c>
      <c r="C57" s="14" t="s">
        <v>105</v>
      </c>
      <c r="D57" s="15">
        <v>0</v>
      </c>
      <c r="E57" s="15">
        <v>119349</v>
      </c>
      <c r="F57" s="15">
        <v>119349</v>
      </c>
      <c r="G57" s="15">
        <v>119349</v>
      </c>
      <c r="H57" s="16">
        <f t="shared" si="2"/>
        <v>0</v>
      </c>
      <c r="I57" s="16">
        <f t="shared" si="3"/>
        <v>100</v>
      </c>
    </row>
    <row r="58" spans="1:9" ht="63.75" x14ac:dyDescent="0.2">
      <c r="A58" s="13">
        <v>0</v>
      </c>
      <c r="B58" s="20" t="s">
        <v>106</v>
      </c>
      <c r="C58" s="14" t="s">
        <v>107</v>
      </c>
      <c r="D58" s="15">
        <v>0</v>
      </c>
      <c r="E58" s="15">
        <v>3941100</v>
      </c>
      <c r="F58" s="15">
        <v>3941100</v>
      </c>
      <c r="G58" s="15">
        <v>3941100</v>
      </c>
      <c r="H58" s="16">
        <f t="shared" si="2"/>
        <v>0</v>
      </c>
      <c r="I58" s="16">
        <f t="shared" si="3"/>
        <v>100</v>
      </c>
    </row>
    <row r="59" spans="1:9" ht="76.5" x14ac:dyDescent="0.2">
      <c r="A59" s="13">
        <v>0</v>
      </c>
      <c r="B59" s="20" t="s">
        <v>108</v>
      </c>
      <c r="C59" s="14" t="s">
        <v>109</v>
      </c>
      <c r="D59" s="15">
        <v>0</v>
      </c>
      <c r="E59" s="15">
        <v>560959</v>
      </c>
      <c r="F59" s="15">
        <v>560959</v>
      </c>
      <c r="G59" s="15">
        <v>283780.49</v>
      </c>
      <c r="H59" s="16">
        <f t="shared" si="2"/>
        <v>-277178.51</v>
      </c>
      <c r="I59" s="16">
        <f t="shared" si="3"/>
        <v>50.588454771204319</v>
      </c>
    </row>
    <row r="60" spans="1:9" ht="63.75" x14ac:dyDescent="0.2">
      <c r="A60" s="13">
        <v>0</v>
      </c>
      <c r="B60" s="20" t="s">
        <v>110</v>
      </c>
      <c r="C60" s="14" t="s">
        <v>111</v>
      </c>
      <c r="D60" s="15">
        <v>0</v>
      </c>
      <c r="E60" s="15">
        <v>298372</v>
      </c>
      <c r="F60" s="15">
        <v>298372</v>
      </c>
      <c r="G60" s="15">
        <v>298347.99</v>
      </c>
      <c r="H60" s="16">
        <f t="shared" si="2"/>
        <v>-24.010000000009313</v>
      </c>
      <c r="I60" s="16">
        <f t="shared" si="3"/>
        <v>99.991952998270619</v>
      </c>
    </row>
    <row r="61" spans="1:9" x14ac:dyDescent="0.2">
      <c r="A61" s="13">
        <v>1</v>
      </c>
      <c r="B61" s="20" t="s">
        <v>112</v>
      </c>
      <c r="C61" s="14" t="s">
        <v>113</v>
      </c>
      <c r="D61" s="15">
        <v>54735500</v>
      </c>
      <c r="E61" s="15">
        <v>74430552.379999995</v>
      </c>
      <c r="F61" s="15">
        <v>74430552.379999995</v>
      </c>
      <c r="G61" s="15">
        <v>80871144.61999999</v>
      </c>
      <c r="H61" s="16">
        <f t="shared" si="2"/>
        <v>6440592.2399999946</v>
      </c>
      <c r="I61" s="16">
        <f t="shared" si="3"/>
        <v>108.65315657892474</v>
      </c>
    </row>
    <row r="62" spans="1:9" x14ac:dyDescent="0.2">
      <c r="A62" s="13">
        <v>1</v>
      </c>
      <c r="B62" s="20" t="s">
        <v>112</v>
      </c>
      <c r="C62" s="14" t="s">
        <v>114</v>
      </c>
      <c r="D62" s="15">
        <v>70568000</v>
      </c>
      <c r="E62" s="15">
        <v>105781832.38</v>
      </c>
      <c r="F62" s="15">
        <v>105781832.38</v>
      </c>
      <c r="G62" s="15">
        <v>111696493.38999997</v>
      </c>
      <c r="H62" s="16">
        <f t="shared" si="2"/>
        <v>5914661.0099999756</v>
      </c>
      <c r="I62" s="16">
        <f t="shared" si="3"/>
        <v>105.5913769660869</v>
      </c>
    </row>
  </sheetData>
  <mergeCells count="2">
    <mergeCell ref="B5:I5"/>
    <mergeCell ref="B3:I3"/>
  </mergeCells>
  <conditionalFormatting sqref="B9:B62">
    <cfRule type="expression" dxfId="7" priority="2" stopIfTrue="1">
      <formula>A9=1</formula>
    </cfRule>
  </conditionalFormatting>
  <conditionalFormatting sqref="C9:C62">
    <cfRule type="expression" dxfId="6" priority="3" stopIfTrue="1">
      <formula>A9=1</formula>
    </cfRule>
  </conditionalFormatting>
  <conditionalFormatting sqref="D9:D62">
    <cfRule type="expression" dxfId="5" priority="4" stopIfTrue="1">
      <formula>A9=1</formula>
    </cfRule>
  </conditionalFormatting>
  <conditionalFormatting sqref="E9:E62">
    <cfRule type="expression" dxfId="4" priority="5" stopIfTrue="1">
      <formula>A9=1</formula>
    </cfRule>
  </conditionalFormatting>
  <conditionalFormatting sqref="F9:F62">
    <cfRule type="expression" dxfId="3" priority="6" stopIfTrue="1">
      <formula>A9=1</formula>
    </cfRule>
  </conditionalFormatting>
  <conditionalFormatting sqref="G9:G62">
    <cfRule type="expression" dxfId="2" priority="7" stopIfTrue="1">
      <formula>A9=1</formula>
    </cfRule>
  </conditionalFormatting>
  <conditionalFormatting sqref="H9:H62">
    <cfRule type="expression" dxfId="1" priority="8" stopIfTrue="1">
      <formula>A9=1</formula>
    </cfRule>
  </conditionalFormatting>
  <conditionalFormatting sqref="I9:I62">
    <cfRule type="expression" dxfId="0" priority="9" stopIfTrue="1">
      <formula>A9=1</formula>
    </cfRule>
  </conditionalFormatting>
  <pageMargins left="0.32" right="0.33" top="0.39370078740157499" bottom="0.39370078740157499" header="0" footer="0"/>
  <pageSetup paperSize="9" scale="6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dcterms:created xsi:type="dcterms:W3CDTF">2026-03-16T07:01:11Z</dcterms:created>
  <dcterms:modified xsi:type="dcterms:W3CDTF">2026-03-17T09:44:27Z</dcterms:modified>
</cp:coreProperties>
</file>